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520" windowHeight="6840" activeTab="0"/>
  </bookViews>
  <sheets>
    <sheet name="Expense Report as of 1_1_22" sheetId="1" r:id="rId1"/>
    <sheet name="CHANGE RATE IN CELL" sheetId="2" state="hidden" r:id="rId2"/>
  </sheets>
  <definedNames>
    <definedName name="_xlnm.Print_Area" localSheetId="0">'Expense Report as of 1_1_22'!$A$1:$J$56</definedName>
  </definedNames>
  <calcPr fullCalcOnLoad="1"/>
</workbook>
</file>

<file path=xl/sharedStrings.xml><?xml version="1.0" encoding="utf-8"?>
<sst xmlns="http://schemas.openxmlformats.org/spreadsheetml/2006/main" count="119" uniqueCount="74">
  <si>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</si>
  <si>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</si>
  <si>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</si>
  <si>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</si>
  <si>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</si>
  <si>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</si>
  <si>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</si>
  <si>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</si>
  <si>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</si>
  <si>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</si>
  <si>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</si>
  <si>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</si>
  <si>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</si>
  <si>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</si>
  <si>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</si>
  <si>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</si>
  <si>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</si>
  <si>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</si>
  <si>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</si>
  <si>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</si>
  <si>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</si>
  <si>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</si>
  <si>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</si>
  <si>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</si>
  <si>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</si>
  <si>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</si>
  <si>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</si>
  <si>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</si>
  <si>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</si>
  <si>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</si>
  <si>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</si>
  <si>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</si>
  <si>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</si>
  <si>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</si>
  <si>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</si>
  <si>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</si>
  <si>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</si>
  <si>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</si>
  <si>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</si>
  <si>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</si>
  <si>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</si>
  <si>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</si>
  <si>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</si>
  <si>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</si>
  <si>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</si>
  <si>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</si>
  <si>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</si>
  <si>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</si>
  <si>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</si>
  <si>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</si>
  <si>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</si>
  <si>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</si>
  <si>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</si>
  <si>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</si>
  <si>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</si>
  <si>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</si>
  <si>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</si>
  <si>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</si>
  <si>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</si>
  <si>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</si>
  <si>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</si>
  <si>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</si>
  <si>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</si>
  <si>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</si>
  <si>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</si>
  <si>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</si>
  <si>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</si>
  <si>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</si>
  <si>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</si>
  <si>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</si>
  <si>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CURRENT:</t>
  </si>
  <si>
    <t xml:space="preserve">  Certified just and correct and payment not received</t>
  </si>
  <si>
    <t>58.5 ¢ per mile</t>
  </si>
  <si>
    <t>Use for reimbursement effective January 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</si>
</sst>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  <numFmt numFmtId="171" formatCode="[$-409]dddd\,\ mmmm\ dd\,\ yyyy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1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16" fontId="5" fillId="0" borderId="12" xfId="0" applyNumberFormat="1" applyFont="1" applyBorder="1" applyAlignment="1" applyProtection="1">
      <alignment/>
      <protection locked="0"/>
    </xf>
    <xf numFmtId="169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7" fontId="0" fillId="33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7" fontId="0" fillId="34" borderId="0" xfId="0" applyNumberForma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164" fontId="8" fillId="0" borderId="12" xfId="0" applyNumberFormat="1" applyFont="1" applyFill="1" applyBorder="1" applyAlignment="1" applyProtection="1">
      <alignment/>
      <protection hidden="1"/>
    </xf>
    <xf numFmtId="169" fontId="10" fillId="0" borderId="12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ill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67" fontId="0" fillId="36" borderId="0" xfId="0" applyNumberForma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14" fontId="0" fillId="0" borderId="0" xfId="0" applyNumberFormat="1" applyFont="1" applyAlignment="1">
      <alignment horizontal="right"/>
    </xf>
    <xf numFmtId="167" fontId="8" fillId="0" borderId="12" xfId="0" applyNumberFormat="1" applyFont="1" applyFill="1" applyBorder="1" applyAlignment="1" applyProtection="1">
      <alignment horizontal="right"/>
      <protection hidden="1"/>
    </xf>
    <xf numFmtId="168" fontId="8" fillId="0" borderId="12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0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4" fillId="0" borderId="0" xfId="0" applyFont="1" applyAlignment="1" applyProtection="1">
      <alignment/>
      <protection locked="0"/>
    </xf>
    <xf numFmtId="2" fontId="14" fillId="0" borderId="0" xfId="0" applyNumberFormat="1" applyFont="1" applyAlignment="1" applyProtection="1">
      <alignment/>
      <protection locked="0"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14" fillId="0" borderId="13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5" fillId="0" borderId="0" xfId="0" applyNumberFormat="1" applyFont="1" applyAlignment="1">
      <alignment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16.7109375" style="0" customWidth="1"/>
    <col min="2" max="10" width="13.7109375" style="0" customWidth="1"/>
  </cols>
  <sheetData>
    <row r="1" spans="3:7" ht="15.75" customHeight="1">
      <c r="C1" s="1"/>
      <c r="D1" s="1"/>
      <c r="E1" s="2" t="s">
        <v>0</v>
      </c>
      <c r="F1" s="1"/>
      <c r="G1" s="1"/>
    </row>
    <row r="2" spans="2:8" ht="15.75" customHeight="1">
      <c r="B2" s="34"/>
      <c r="C2" s="35"/>
      <c r="D2" s="35"/>
      <c r="E2" s="33" t="str">
        <f>'CHANGE RATE IN CELL'!A27</f>
        <v>Use for reimbursement effective January 1, 2022</v>
      </c>
      <c r="F2" s="35"/>
      <c r="G2" s="35"/>
      <c r="H2" s="34"/>
    </row>
    <row r="3" spans="3:7" ht="15.75" customHeight="1">
      <c r="C3" s="1"/>
      <c r="D3" s="1"/>
      <c r="E3" s="33" t="str">
        <f>'CHANGE RATE IN CELL'!A28</f>
        <v>58.5 ¢ per mile</v>
      </c>
      <c r="F3" s="1"/>
      <c r="G3" s="1"/>
    </row>
    <row r="4" spans="1:10" ht="15.75" customHeight="1">
      <c r="A4" s="51"/>
      <c r="B4" s="51"/>
      <c r="C4" s="51"/>
      <c r="D4" s="51"/>
      <c r="E4" s="52"/>
      <c r="F4" s="51"/>
      <c r="G4" s="51"/>
      <c r="H4" s="51"/>
      <c r="I4" s="51"/>
      <c r="J4" s="51"/>
    </row>
    <row r="5" spans="1:10" ht="15.75" customHeight="1">
      <c r="A5" s="4" t="s">
        <v>1</v>
      </c>
      <c r="B5" s="6"/>
      <c r="C5" s="6"/>
      <c r="D5" s="6"/>
      <c r="E5" s="6"/>
      <c r="F5" s="6"/>
      <c r="G5" s="6"/>
      <c r="H5" s="51"/>
      <c r="I5" s="51"/>
      <c r="J5" s="51"/>
    </row>
    <row r="6" spans="1:10" ht="15.75" customHeight="1">
      <c r="A6" s="4" t="s">
        <v>3</v>
      </c>
      <c r="B6" s="5"/>
      <c r="C6" s="5"/>
      <c r="D6" s="5"/>
      <c r="E6" s="5"/>
      <c r="F6" s="6"/>
      <c r="G6" s="5"/>
      <c r="H6" s="51"/>
      <c r="I6" s="51"/>
      <c r="J6" s="51"/>
    </row>
    <row r="7" spans="1:10" ht="15.75" customHeight="1">
      <c r="A7" s="4" t="s">
        <v>4</v>
      </c>
      <c r="B7" s="5"/>
      <c r="C7" s="3"/>
      <c r="D7" s="4" t="s">
        <v>5</v>
      </c>
      <c r="E7" s="4"/>
      <c r="F7" s="5"/>
      <c r="G7" s="5"/>
      <c r="H7" s="51"/>
      <c r="I7" s="51"/>
      <c r="J7" s="51"/>
    </row>
    <row r="8" spans="1:10" ht="15.75" customHeight="1">
      <c r="A8" s="4" t="s">
        <v>6</v>
      </c>
      <c r="B8" s="5"/>
      <c r="C8" s="5"/>
      <c r="D8" s="6"/>
      <c r="E8" s="6"/>
      <c r="F8" s="5"/>
      <c r="G8" s="5"/>
      <c r="H8" s="51"/>
      <c r="I8" s="51"/>
      <c r="J8" s="51"/>
    </row>
    <row r="9" spans="1:10" ht="15.75" customHeight="1">
      <c r="A9" s="4" t="s">
        <v>7</v>
      </c>
      <c r="B9" s="5"/>
      <c r="C9" s="5"/>
      <c r="D9" s="5"/>
      <c r="E9" s="5"/>
      <c r="F9" s="5"/>
      <c r="G9" s="5"/>
      <c r="H9" s="51"/>
      <c r="I9" s="51"/>
      <c r="J9" s="51"/>
    </row>
    <row r="10" spans="1:10" ht="15.75" customHeight="1">
      <c r="A10" s="4" t="s">
        <v>8</v>
      </c>
      <c r="B10" s="4"/>
      <c r="C10" s="5"/>
      <c r="D10" s="5"/>
      <c r="E10" s="4" t="s">
        <v>9</v>
      </c>
      <c r="F10" s="4"/>
      <c r="G10" s="41"/>
      <c r="H10" s="51"/>
      <c r="I10" s="51"/>
      <c r="J10" s="51"/>
    </row>
    <row r="11" spans="1:10" ht="15.75" customHeight="1">
      <c r="A11" s="4" t="s">
        <v>10</v>
      </c>
      <c r="B11" s="7"/>
      <c r="C11" s="8" t="s">
        <v>2</v>
      </c>
      <c r="D11" s="8" t="s">
        <v>2</v>
      </c>
      <c r="E11" s="4" t="s">
        <v>11</v>
      </c>
      <c r="F11" s="7"/>
      <c r="G11" s="8"/>
      <c r="H11" s="51"/>
      <c r="I11" s="51"/>
      <c r="J11" s="51"/>
    </row>
    <row r="12" spans="1:10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.75" customHeight="1">
      <c r="A13" s="53" t="s">
        <v>12</v>
      </c>
      <c r="B13" s="9" t="s">
        <v>2</v>
      </c>
      <c r="C13" s="9"/>
      <c r="D13" s="9"/>
      <c r="E13" s="9"/>
      <c r="F13" s="9"/>
      <c r="G13" s="9"/>
      <c r="H13" s="9"/>
      <c r="I13" s="9"/>
      <c r="J13" s="51"/>
    </row>
    <row r="14" spans="1:10" ht="15.75" customHeight="1">
      <c r="A14" s="53" t="s">
        <v>13</v>
      </c>
      <c r="B14" s="54" t="s">
        <v>14</v>
      </c>
      <c r="C14" s="54" t="s">
        <v>15</v>
      </c>
      <c r="D14" s="54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1"/>
    </row>
    <row r="15" spans="1:10" ht="15.75" customHeight="1">
      <c r="A15" s="55" t="s">
        <v>22</v>
      </c>
      <c r="B15" s="56"/>
      <c r="C15" s="56"/>
      <c r="D15" s="56"/>
      <c r="E15" s="56"/>
      <c r="F15" s="56"/>
      <c r="G15" s="56"/>
      <c r="H15" s="56"/>
      <c r="I15" s="37">
        <f aca="true" t="shared" si="0" ref="I15:I30">SUM(B15:H15)</f>
        <v>0</v>
      </c>
      <c r="J15" s="51"/>
    </row>
    <row r="16" spans="1:10" ht="15.75" customHeight="1">
      <c r="A16" s="55" t="s">
        <v>23</v>
      </c>
      <c r="B16" s="56"/>
      <c r="C16" s="56"/>
      <c r="D16" s="56"/>
      <c r="E16" s="56"/>
      <c r="F16" s="56"/>
      <c r="G16" s="56"/>
      <c r="H16" s="56"/>
      <c r="I16" s="37">
        <f t="shared" si="0"/>
        <v>0</v>
      </c>
      <c r="J16" s="51"/>
    </row>
    <row r="17" spans="1:10" ht="15.75" customHeight="1">
      <c r="A17" s="55" t="s">
        <v>24</v>
      </c>
      <c r="B17" s="56"/>
      <c r="C17" s="56"/>
      <c r="D17" s="56"/>
      <c r="E17" s="56"/>
      <c r="F17" s="56"/>
      <c r="G17" s="56"/>
      <c r="H17" s="56"/>
      <c r="I17" s="37">
        <f t="shared" si="0"/>
        <v>0</v>
      </c>
      <c r="J17" s="51"/>
    </row>
    <row r="18" spans="1:10" ht="15.75" customHeight="1">
      <c r="A18" s="55" t="s">
        <v>25</v>
      </c>
      <c r="B18" s="56"/>
      <c r="C18" s="56"/>
      <c r="D18" s="56"/>
      <c r="E18" s="56"/>
      <c r="F18" s="56"/>
      <c r="G18" s="56"/>
      <c r="H18" s="56"/>
      <c r="I18" s="37">
        <f t="shared" si="0"/>
        <v>0</v>
      </c>
      <c r="J18" s="51"/>
    </row>
    <row r="19" spans="1:10" ht="15.75" customHeight="1">
      <c r="A19" s="55" t="s">
        <v>26</v>
      </c>
      <c r="B19" s="56"/>
      <c r="C19" s="56"/>
      <c r="D19" s="56"/>
      <c r="E19" s="56"/>
      <c r="F19" s="56"/>
      <c r="G19" s="56"/>
      <c r="H19" s="56"/>
      <c r="I19" s="37">
        <f t="shared" si="0"/>
        <v>0</v>
      </c>
      <c r="J19" s="51"/>
    </row>
    <row r="20" spans="1:10" ht="15.75" customHeight="1">
      <c r="A20" s="55" t="s">
        <v>27</v>
      </c>
      <c r="B20" s="56"/>
      <c r="C20" s="56"/>
      <c r="D20" s="56"/>
      <c r="E20" s="56"/>
      <c r="F20" s="56"/>
      <c r="G20" s="56"/>
      <c r="H20" s="56"/>
      <c r="I20" s="37">
        <f t="shared" si="0"/>
        <v>0</v>
      </c>
      <c r="J20" s="51"/>
    </row>
    <row r="21" spans="1:10" ht="15.75" customHeight="1">
      <c r="A21" s="55" t="s">
        <v>28</v>
      </c>
      <c r="B21" s="56"/>
      <c r="C21" s="56"/>
      <c r="D21" s="56"/>
      <c r="E21" s="56"/>
      <c r="F21" s="56"/>
      <c r="G21" s="56"/>
      <c r="H21" s="56"/>
      <c r="I21" s="37">
        <f t="shared" si="0"/>
        <v>0</v>
      </c>
      <c r="J21" s="51"/>
    </row>
    <row r="22" spans="1:10" ht="15.75" customHeight="1">
      <c r="A22" s="55" t="s">
        <v>29</v>
      </c>
      <c r="B22" s="56"/>
      <c r="C22" s="56"/>
      <c r="D22" s="56"/>
      <c r="E22" s="56"/>
      <c r="F22" s="56"/>
      <c r="G22" s="56"/>
      <c r="H22" s="56"/>
      <c r="I22" s="37">
        <f t="shared" si="0"/>
        <v>0</v>
      </c>
      <c r="J22" s="51"/>
    </row>
    <row r="23" spans="1:10" ht="15.75" customHeight="1">
      <c r="A23" s="55" t="s">
        <v>30</v>
      </c>
      <c r="B23" s="49">
        <f>ROUND(IF(J40&gt;0,J40*'CHANGE RATE IN CELL'!$C$23,"0.00"),3)</f>
        <v>0</v>
      </c>
      <c r="C23" s="49">
        <f>ROUND(IF(J41&gt;0,J41*'CHANGE RATE IN CELL'!$C$23,"0.00"),3)</f>
        <v>0</v>
      </c>
      <c r="D23" s="49">
        <f>ROUND(IF(J42&gt;0,J42*'CHANGE RATE IN CELL'!$C$23,"0.00"),3)</f>
        <v>0</v>
      </c>
      <c r="E23" s="49">
        <f>ROUND(IF(J43&gt;0,J43*'CHANGE RATE IN CELL'!$C$23,"0.00"),3)</f>
        <v>0</v>
      </c>
      <c r="F23" s="49">
        <f>ROUND(IF(J44&gt;0,J44*'CHANGE RATE IN CELL'!$C$23,"0.00"),3)</f>
        <v>0</v>
      </c>
      <c r="G23" s="49">
        <f>ROUND(IF(J45&gt;0,J45*'CHANGE RATE IN CELL'!$C$23,"0.00"),3)</f>
        <v>0</v>
      </c>
      <c r="H23" s="49">
        <f>ROUND(IF(J46&gt;0,J46*'CHANGE RATE IN CELL'!$C$23,"0.00"),3)</f>
        <v>0</v>
      </c>
      <c r="I23" s="37">
        <f t="shared" si="0"/>
        <v>0</v>
      </c>
      <c r="J23" s="51"/>
    </row>
    <row r="24" spans="1:10" ht="15.75" customHeight="1">
      <c r="A24" s="55" t="s">
        <v>31</v>
      </c>
      <c r="B24" s="56"/>
      <c r="C24" s="56"/>
      <c r="D24" s="56"/>
      <c r="E24" s="56"/>
      <c r="F24" s="56"/>
      <c r="G24" s="56"/>
      <c r="H24" s="56"/>
      <c r="I24" s="37">
        <f t="shared" si="0"/>
        <v>0</v>
      </c>
      <c r="J24" s="51"/>
    </row>
    <row r="25" spans="1:10" ht="15.75" customHeight="1">
      <c r="A25" s="55" t="s">
        <v>32</v>
      </c>
      <c r="B25" s="56"/>
      <c r="C25" s="56"/>
      <c r="D25" s="56"/>
      <c r="E25" s="56"/>
      <c r="F25" s="56"/>
      <c r="G25" s="56"/>
      <c r="H25" s="56"/>
      <c r="I25" s="37">
        <f t="shared" si="0"/>
        <v>0</v>
      </c>
      <c r="J25" s="51"/>
    </row>
    <row r="26" spans="1:10" ht="15.75" customHeight="1">
      <c r="A26" s="57"/>
      <c r="B26" s="56"/>
      <c r="C26" s="56"/>
      <c r="D26" s="56"/>
      <c r="E26" s="56"/>
      <c r="F26" s="56"/>
      <c r="G26" s="56"/>
      <c r="H26" s="56"/>
      <c r="I26" s="37">
        <f t="shared" si="0"/>
        <v>0</v>
      </c>
      <c r="J26" s="51"/>
    </row>
    <row r="27" spans="1:10" ht="15.75" customHeight="1">
      <c r="A27" s="57"/>
      <c r="B27" s="56"/>
      <c r="C27" s="56"/>
      <c r="D27" s="56"/>
      <c r="E27" s="56"/>
      <c r="F27" s="56"/>
      <c r="G27" s="56"/>
      <c r="H27" s="56"/>
      <c r="I27" s="37">
        <f t="shared" si="0"/>
        <v>0</v>
      </c>
      <c r="J27" s="51"/>
    </row>
    <row r="28" spans="1:10" ht="15.75" customHeight="1">
      <c r="A28" s="10" t="s">
        <v>2</v>
      </c>
      <c r="B28" s="56"/>
      <c r="C28" s="56"/>
      <c r="D28" s="56"/>
      <c r="E28" s="56"/>
      <c r="F28" s="56"/>
      <c r="G28" s="56"/>
      <c r="H28" s="56"/>
      <c r="I28" s="37">
        <f t="shared" si="0"/>
        <v>0</v>
      </c>
      <c r="J28" s="51"/>
    </row>
    <row r="29" spans="1:10" ht="15.75" customHeight="1">
      <c r="A29" s="10" t="s">
        <v>2</v>
      </c>
      <c r="B29" s="56"/>
      <c r="C29" s="56"/>
      <c r="D29" s="56"/>
      <c r="E29" s="56"/>
      <c r="F29" s="56"/>
      <c r="G29" s="56"/>
      <c r="H29" s="56"/>
      <c r="I29" s="37">
        <f t="shared" si="0"/>
        <v>0</v>
      </c>
      <c r="J29" s="51"/>
    </row>
    <row r="30" spans="1:10" ht="15.75" customHeight="1">
      <c r="A30" s="10" t="s">
        <v>2</v>
      </c>
      <c r="B30" s="56"/>
      <c r="C30" s="56"/>
      <c r="D30" s="56"/>
      <c r="E30" s="56"/>
      <c r="F30" s="56"/>
      <c r="G30" s="56"/>
      <c r="H30" s="56"/>
      <c r="I30" s="37">
        <f t="shared" si="0"/>
        <v>0</v>
      </c>
      <c r="J30" s="51"/>
    </row>
    <row r="31" spans="1:10" ht="15.75" customHeight="1">
      <c r="A31" s="55" t="s">
        <v>33</v>
      </c>
      <c r="B31" s="50">
        <f aca="true" t="shared" si="1" ref="B31:I31">SUM(B15:B30)</f>
        <v>0</v>
      </c>
      <c r="C31" s="50">
        <f t="shared" si="1"/>
        <v>0</v>
      </c>
      <c r="D31" s="50">
        <f t="shared" si="1"/>
        <v>0</v>
      </c>
      <c r="E31" s="50">
        <f t="shared" si="1"/>
        <v>0</v>
      </c>
      <c r="F31" s="50">
        <f t="shared" si="1"/>
        <v>0</v>
      </c>
      <c r="G31" s="50">
        <f t="shared" si="1"/>
        <v>0</v>
      </c>
      <c r="H31" s="50">
        <f t="shared" si="1"/>
        <v>0</v>
      </c>
      <c r="I31" s="37">
        <f t="shared" si="1"/>
        <v>0</v>
      </c>
      <c r="J31" s="51"/>
    </row>
    <row r="32" spans="1:10" ht="15.75" customHeight="1">
      <c r="A32" s="58" t="s">
        <v>34</v>
      </c>
      <c r="B32" s="59"/>
      <c r="C32" s="60"/>
      <c r="D32" s="60"/>
      <c r="E32" s="60"/>
      <c r="F32" s="60"/>
      <c r="G32" s="11" t="s">
        <v>2</v>
      </c>
      <c r="H32" s="11"/>
      <c r="I32" s="61"/>
      <c r="J32" s="51"/>
    </row>
    <row r="33" spans="1:10" ht="15.75" customHeight="1">
      <c r="A33" s="62"/>
      <c r="B33" s="61"/>
      <c r="C33" s="61"/>
      <c r="D33" s="61"/>
      <c r="E33" s="61"/>
      <c r="F33" s="61"/>
      <c r="G33" s="61" t="s">
        <v>35</v>
      </c>
      <c r="H33" s="61"/>
      <c r="I33" s="61"/>
      <c r="J33" s="51"/>
    </row>
    <row r="34" spans="1:10" ht="15.75" customHeight="1">
      <c r="A34" s="63" t="s">
        <v>69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5.75" customHeight="1">
      <c r="A35" s="64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5.75" customHeight="1">
      <c r="A36" s="64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.75" customHeight="1">
      <c r="A37" s="62"/>
      <c r="B37" s="65"/>
      <c r="C37" s="66"/>
      <c r="D37" s="65"/>
      <c r="E37" s="65"/>
      <c r="F37" s="65"/>
      <c r="G37" s="65"/>
      <c r="H37" s="65"/>
      <c r="I37" s="67"/>
      <c r="J37" s="51"/>
    </row>
    <row r="38" spans="1:10" ht="15.75" customHeight="1">
      <c r="A38" s="55" t="s">
        <v>36</v>
      </c>
      <c r="B38" s="68" t="s">
        <v>37</v>
      </c>
      <c r="C38" s="69"/>
      <c r="D38" s="13"/>
      <c r="E38" s="70" t="s">
        <v>2</v>
      </c>
      <c r="F38" s="14"/>
      <c r="G38" s="14"/>
      <c r="H38" s="71" t="s">
        <v>38</v>
      </c>
      <c r="I38" s="71" t="s">
        <v>39</v>
      </c>
      <c r="J38" s="72" t="s">
        <v>40</v>
      </c>
    </row>
    <row r="39" spans="1:10" ht="15.75" customHeight="1">
      <c r="A39" s="55" t="s">
        <v>41</v>
      </c>
      <c r="B39" s="68" t="s">
        <v>42</v>
      </c>
      <c r="C39" s="73" t="s">
        <v>43</v>
      </c>
      <c r="D39" s="74" t="s">
        <v>44</v>
      </c>
      <c r="E39" s="75"/>
      <c r="F39" s="14"/>
      <c r="G39" s="15"/>
      <c r="H39" s="76" t="s">
        <v>45</v>
      </c>
      <c r="I39" s="76" t="s">
        <v>46</v>
      </c>
      <c r="J39" s="77" t="s">
        <v>47</v>
      </c>
    </row>
    <row r="40" spans="1:10" ht="15.75" customHeight="1">
      <c r="A40" s="55" t="s">
        <v>48</v>
      </c>
      <c r="B40" s="22"/>
      <c r="C40" s="22"/>
      <c r="D40" s="16"/>
      <c r="E40" s="17"/>
      <c r="F40" s="17"/>
      <c r="G40" s="17"/>
      <c r="H40" s="23"/>
      <c r="I40" s="23"/>
      <c r="J40" s="38" t="str">
        <f aca="true" t="shared" si="2" ref="J40:J46">IF(H40&gt;0,ROUND(H40,1)-ROUND(I40,1),"0.0")</f>
        <v>0.0</v>
      </c>
    </row>
    <row r="41" spans="1:10" ht="15.75" customHeight="1">
      <c r="A41" s="55" t="s">
        <v>49</v>
      </c>
      <c r="B41" s="22"/>
      <c r="C41" s="22"/>
      <c r="D41" s="16"/>
      <c r="E41" s="17"/>
      <c r="F41" s="17"/>
      <c r="G41" s="17"/>
      <c r="H41" s="23"/>
      <c r="I41" s="23"/>
      <c r="J41" s="38" t="str">
        <f t="shared" si="2"/>
        <v>0.0</v>
      </c>
    </row>
    <row r="42" spans="1:10" ht="15.75" customHeight="1">
      <c r="A42" s="55" t="s">
        <v>50</v>
      </c>
      <c r="B42" s="22"/>
      <c r="C42" s="22"/>
      <c r="D42" s="16"/>
      <c r="E42" s="17"/>
      <c r="F42" s="17"/>
      <c r="G42" s="17"/>
      <c r="H42" s="23"/>
      <c r="I42" s="23"/>
      <c r="J42" s="38" t="str">
        <f t="shared" si="2"/>
        <v>0.0</v>
      </c>
    </row>
    <row r="43" spans="1:10" ht="15.75" customHeight="1">
      <c r="A43" s="55" t="s">
        <v>51</v>
      </c>
      <c r="B43" s="22"/>
      <c r="C43" s="22"/>
      <c r="D43" s="16"/>
      <c r="E43" s="17"/>
      <c r="F43" s="17"/>
      <c r="G43" s="17"/>
      <c r="H43" s="23"/>
      <c r="I43" s="23"/>
      <c r="J43" s="38" t="str">
        <f t="shared" si="2"/>
        <v>0.0</v>
      </c>
    </row>
    <row r="44" spans="1:10" ht="15.75" customHeight="1">
      <c r="A44" s="55" t="s">
        <v>52</v>
      </c>
      <c r="B44" s="22"/>
      <c r="C44" s="22"/>
      <c r="D44" s="16"/>
      <c r="E44" s="17"/>
      <c r="F44" s="17"/>
      <c r="G44" s="17"/>
      <c r="H44" s="23"/>
      <c r="I44" s="23"/>
      <c r="J44" s="38" t="str">
        <f t="shared" si="2"/>
        <v>0.0</v>
      </c>
    </row>
    <row r="45" spans="1:10" ht="15.75" customHeight="1">
      <c r="A45" s="55" t="s">
        <v>53</v>
      </c>
      <c r="B45" s="22"/>
      <c r="C45" s="22"/>
      <c r="D45" s="16"/>
      <c r="E45" s="17"/>
      <c r="F45" s="17"/>
      <c r="G45" s="17"/>
      <c r="H45" s="23"/>
      <c r="I45" s="23"/>
      <c r="J45" s="38" t="str">
        <f t="shared" si="2"/>
        <v>0.0</v>
      </c>
    </row>
    <row r="46" spans="1:10" ht="15.75" customHeight="1">
      <c r="A46" s="55" t="s">
        <v>54</v>
      </c>
      <c r="B46" s="22"/>
      <c r="C46" s="22"/>
      <c r="D46" s="16"/>
      <c r="E46" s="17"/>
      <c r="F46" s="17"/>
      <c r="G46" s="17"/>
      <c r="H46" s="23"/>
      <c r="I46" s="23"/>
      <c r="J46" s="38" t="str">
        <f t="shared" si="2"/>
        <v>0.0</v>
      </c>
    </row>
    <row r="47" spans="1:10" ht="15.75" customHeight="1">
      <c r="A47" s="78" t="s">
        <v>55</v>
      </c>
      <c r="B47" s="18"/>
      <c r="C47" s="18"/>
      <c r="D47" s="18"/>
      <c r="E47" s="18"/>
      <c r="F47" s="18"/>
      <c r="G47" s="18"/>
      <c r="H47" s="18"/>
      <c r="I47" s="18"/>
      <c r="J47" s="51"/>
    </row>
    <row r="48" spans="1:10" ht="15.75" customHeight="1">
      <c r="A48" s="62"/>
      <c r="B48" s="18"/>
      <c r="C48" s="18"/>
      <c r="D48" s="18"/>
      <c r="E48" s="18"/>
      <c r="F48" s="18"/>
      <c r="G48" s="19" t="s">
        <v>56</v>
      </c>
      <c r="H48" s="7"/>
      <c r="I48" s="7" t="s">
        <v>2</v>
      </c>
      <c r="J48" s="7"/>
    </row>
    <row r="49" spans="1:10" ht="15.75" customHeight="1">
      <c r="A49" s="18" t="s">
        <v>71</v>
      </c>
      <c r="B49" s="51"/>
      <c r="C49" s="18"/>
      <c r="D49" s="20"/>
      <c r="E49" s="20"/>
      <c r="F49" s="20"/>
      <c r="G49" s="20"/>
      <c r="H49" s="21"/>
      <c r="I49" s="21"/>
      <c r="J49" s="79"/>
    </row>
    <row r="50" spans="1:10" ht="15.75" customHeight="1">
      <c r="A50" s="62"/>
      <c r="B50" s="18"/>
      <c r="C50" s="18"/>
      <c r="D50" s="18"/>
      <c r="E50" s="80" t="s">
        <v>57</v>
      </c>
      <c r="F50" s="51"/>
      <c r="G50" s="18"/>
      <c r="H50" s="51"/>
      <c r="I50" s="18"/>
      <c r="J50" s="51"/>
    </row>
    <row r="51" spans="1:10" ht="15.75" customHeight="1">
      <c r="A51" s="81"/>
      <c r="B51" s="40"/>
      <c r="C51" s="40"/>
      <c r="D51" s="40"/>
      <c r="E51" s="40"/>
      <c r="F51" s="40"/>
      <c r="G51" s="40"/>
      <c r="H51" s="82"/>
      <c r="I51" s="40"/>
      <c r="J51" s="82"/>
    </row>
    <row r="52" spans="1:10" ht="15.75" customHeight="1">
      <c r="A52" s="64" t="s">
        <v>58</v>
      </c>
      <c r="B52" s="20"/>
      <c r="C52" s="20"/>
      <c r="D52" s="20"/>
      <c r="E52" s="6"/>
      <c r="F52" s="18" t="s">
        <v>59</v>
      </c>
      <c r="G52" s="20"/>
      <c r="H52" s="20"/>
      <c r="I52" s="20"/>
      <c r="J52" s="6"/>
    </row>
    <row r="53" spans="1:10" ht="15.75" customHeight="1">
      <c r="A53" s="62"/>
      <c r="B53" s="18"/>
      <c r="C53" s="80" t="s">
        <v>60</v>
      </c>
      <c r="D53" s="18"/>
      <c r="E53" s="18"/>
      <c r="F53" s="18"/>
      <c r="G53" s="51"/>
      <c r="H53" s="80" t="s">
        <v>61</v>
      </c>
      <c r="I53" s="18"/>
      <c r="J53" s="51"/>
    </row>
    <row r="54" spans="1:10" ht="15.75" customHeight="1">
      <c r="A54" s="62"/>
      <c r="B54" s="18"/>
      <c r="C54" s="18"/>
      <c r="D54" s="18"/>
      <c r="E54" s="51"/>
      <c r="F54" s="18" t="s">
        <v>62</v>
      </c>
      <c r="G54" s="12"/>
      <c r="H54" s="12"/>
      <c r="I54" s="12"/>
      <c r="J54" s="12"/>
    </row>
    <row r="55" spans="1:10" ht="15.75" customHeight="1">
      <c r="A55" s="78" t="s">
        <v>63</v>
      </c>
      <c r="B55" s="18"/>
      <c r="C55" s="18"/>
      <c r="D55" s="18"/>
      <c r="E55" s="18"/>
      <c r="F55" s="18"/>
      <c r="G55" s="18"/>
      <c r="H55" s="18"/>
      <c r="I55" s="18"/>
      <c r="J55" s="51"/>
    </row>
    <row r="56" spans="1:10" ht="1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2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2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2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9" ht="12.75" customHeight="1"/>
  </sheetData>
  <sheetProtection password="D365" sheet="1" insertRows="0" selectLockedCells="1"/>
  <mergeCells count="1">
    <mergeCell ref="B34:J34"/>
  </mergeCells>
  <printOptions horizontalCentered="1"/>
  <pageMargins left="0.25" right="0.25" top="0.75" bottom="0.75" header="0.5" footer="0.5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="175" zoomScaleNormal="175" zoomScalePageLayoutView="0" workbookViewId="0" topLeftCell="A13">
      <selection activeCell="C25" sqref="C25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140625" style="0" customWidth="1"/>
    <col min="8" max="8" width="10.7109375" style="0" bestFit="1" customWidth="1"/>
  </cols>
  <sheetData>
    <row r="2" spans="1:9" ht="12.75">
      <c r="A2" s="24" t="s">
        <v>64</v>
      </c>
      <c r="B2" s="25"/>
      <c r="C2" s="26">
        <v>0.48</v>
      </c>
      <c r="D2" s="27"/>
      <c r="E2" s="28" t="s">
        <v>66</v>
      </c>
      <c r="F2" s="47">
        <v>38616</v>
      </c>
      <c r="G2" s="46" t="s">
        <v>67</v>
      </c>
      <c r="H2" s="47">
        <v>38717</v>
      </c>
      <c r="I2" s="25"/>
    </row>
    <row r="3" spans="1:9" ht="12.75">
      <c r="A3" s="24"/>
      <c r="B3" s="25"/>
      <c r="C3" s="26">
        <v>0.445</v>
      </c>
      <c r="D3" s="27"/>
      <c r="E3" s="28" t="s">
        <v>66</v>
      </c>
      <c r="F3" s="47">
        <v>38718</v>
      </c>
      <c r="G3" s="46" t="s">
        <v>67</v>
      </c>
      <c r="H3" s="47">
        <v>39082</v>
      </c>
      <c r="I3" s="25"/>
    </row>
    <row r="4" spans="1:9" ht="12.75">
      <c r="A4" s="24"/>
      <c r="B4" s="25"/>
      <c r="C4" s="26">
        <v>0.485</v>
      </c>
      <c r="D4" s="27"/>
      <c r="E4" s="25" t="s">
        <v>68</v>
      </c>
      <c r="F4" s="47">
        <v>39083</v>
      </c>
      <c r="G4" s="46" t="s">
        <v>67</v>
      </c>
      <c r="H4" s="47">
        <v>39447</v>
      </c>
      <c r="I4" s="25"/>
    </row>
    <row r="5" spans="1:9" ht="12.75">
      <c r="A5" s="24"/>
      <c r="B5" s="25"/>
      <c r="C5" s="31">
        <v>0.505</v>
      </c>
      <c r="D5" s="25"/>
      <c r="E5" s="25" t="s">
        <v>68</v>
      </c>
      <c r="F5" s="47">
        <v>39448</v>
      </c>
      <c r="G5" s="46" t="s">
        <v>67</v>
      </c>
      <c r="H5" s="47">
        <v>39600</v>
      </c>
      <c r="I5" s="25"/>
    </row>
    <row r="6" spans="1:9" ht="12.75">
      <c r="A6" s="25"/>
      <c r="B6" s="25"/>
      <c r="C6" s="31">
        <v>0.585</v>
      </c>
      <c r="D6" s="25"/>
      <c r="E6" s="25" t="s">
        <v>68</v>
      </c>
      <c r="F6" s="47">
        <v>39630</v>
      </c>
      <c r="G6" s="46" t="s">
        <v>67</v>
      </c>
      <c r="H6" s="47">
        <v>39813</v>
      </c>
      <c r="I6" s="25"/>
    </row>
    <row r="7" spans="1:9" ht="12.75">
      <c r="A7" s="25"/>
      <c r="B7" s="25"/>
      <c r="C7" s="31">
        <v>0.55</v>
      </c>
      <c r="D7" s="25"/>
      <c r="E7" s="25" t="s">
        <v>68</v>
      </c>
      <c r="F7" s="47">
        <v>39814</v>
      </c>
      <c r="G7" s="46" t="s">
        <v>67</v>
      </c>
      <c r="H7" s="47">
        <v>40178</v>
      </c>
      <c r="I7" s="25"/>
    </row>
    <row r="8" spans="1:9" ht="12.75">
      <c r="A8" s="25"/>
      <c r="C8" s="31">
        <v>0.5</v>
      </c>
      <c r="D8" s="25"/>
      <c r="E8" s="25" t="s">
        <v>68</v>
      </c>
      <c r="F8" s="47">
        <v>40179</v>
      </c>
      <c r="G8" s="46" t="s">
        <v>67</v>
      </c>
      <c r="H8" s="47">
        <v>40543</v>
      </c>
      <c r="I8" s="25"/>
    </row>
    <row r="9" spans="1:9" ht="12.75">
      <c r="A9" s="25"/>
      <c r="C9" s="31">
        <v>0.51</v>
      </c>
      <c r="D9" s="25"/>
      <c r="E9" s="25" t="s">
        <v>68</v>
      </c>
      <c r="F9" s="47">
        <v>40544</v>
      </c>
      <c r="G9" s="46" t="s">
        <v>67</v>
      </c>
      <c r="H9" s="47">
        <v>40724</v>
      </c>
      <c r="I9" s="25"/>
    </row>
    <row r="10" spans="1:9" ht="12.75">
      <c r="A10" s="25"/>
      <c r="C10" s="39">
        <v>0.555</v>
      </c>
      <c r="D10" s="25"/>
      <c r="E10" s="25" t="s">
        <v>68</v>
      </c>
      <c r="F10" s="48">
        <v>40725</v>
      </c>
      <c r="G10" s="46" t="s">
        <v>67</v>
      </c>
      <c r="H10" s="47">
        <v>41274</v>
      </c>
      <c r="I10" s="25"/>
    </row>
    <row r="11" spans="1:9" ht="12.75">
      <c r="A11" s="25"/>
      <c r="C11" s="39">
        <v>0.565</v>
      </c>
      <c r="D11" s="25"/>
      <c r="E11" s="25" t="s">
        <v>68</v>
      </c>
      <c r="F11" s="48">
        <v>41275</v>
      </c>
      <c r="G11" s="46" t="s">
        <v>67</v>
      </c>
      <c r="H11" s="47">
        <v>41639</v>
      </c>
      <c r="I11" s="25"/>
    </row>
    <row r="12" spans="1:9" ht="12.75">
      <c r="A12" s="25"/>
      <c r="C12" s="39">
        <v>0.56</v>
      </c>
      <c r="D12" s="25"/>
      <c r="E12" s="25" t="s">
        <v>68</v>
      </c>
      <c r="F12" s="48">
        <v>41640</v>
      </c>
      <c r="G12" s="46" t="s">
        <v>67</v>
      </c>
      <c r="H12" s="47">
        <v>42004</v>
      </c>
      <c r="I12" s="25"/>
    </row>
    <row r="13" spans="1:9" ht="12.75">
      <c r="A13" s="25"/>
      <c r="C13" s="42">
        <v>0.575</v>
      </c>
      <c r="D13" s="25"/>
      <c r="E13" s="25" t="s">
        <v>68</v>
      </c>
      <c r="F13" s="48">
        <v>42005</v>
      </c>
      <c r="G13" s="46" t="s">
        <v>67</v>
      </c>
      <c r="H13" s="47">
        <v>42369</v>
      </c>
      <c r="I13" s="25"/>
    </row>
    <row r="14" spans="1:9" ht="12.75">
      <c r="A14" s="25"/>
      <c r="C14" s="39">
        <v>0.54</v>
      </c>
      <c r="E14" s="25" t="s">
        <v>68</v>
      </c>
      <c r="F14" s="48">
        <v>42370</v>
      </c>
      <c r="G14" s="46" t="s">
        <v>67</v>
      </c>
      <c r="H14" s="47">
        <v>42735</v>
      </c>
      <c r="I14" s="25"/>
    </row>
    <row r="15" spans="1:9" ht="12.75">
      <c r="A15" s="25"/>
      <c r="C15" s="42">
        <v>0.535</v>
      </c>
      <c r="D15" s="25"/>
      <c r="E15" s="25" t="s">
        <v>68</v>
      </c>
      <c r="F15" s="48">
        <v>42736</v>
      </c>
      <c r="G15" s="46" t="s">
        <v>67</v>
      </c>
      <c r="H15" s="47">
        <v>43100</v>
      </c>
      <c r="I15" s="25"/>
    </row>
    <row r="16" spans="1:9" ht="12.75">
      <c r="A16" s="25"/>
      <c r="C16" s="39">
        <v>0.545</v>
      </c>
      <c r="E16" s="25" t="s">
        <v>68</v>
      </c>
      <c r="F16" s="48">
        <v>43101</v>
      </c>
      <c r="G16" s="46" t="s">
        <v>67</v>
      </c>
      <c r="H16" s="47">
        <v>43465</v>
      </c>
      <c r="I16" s="25"/>
    </row>
    <row r="17" spans="1:9" ht="12.75">
      <c r="A17" s="25"/>
      <c r="C17" s="39">
        <v>0.58</v>
      </c>
      <c r="E17" s="25" t="s">
        <v>68</v>
      </c>
      <c r="F17" s="48">
        <v>43466</v>
      </c>
      <c r="G17" s="46" t="s">
        <v>67</v>
      </c>
      <c r="H17" s="47">
        <v>43830</v>
      </c>
      <c r="I17" s="25"/>
    </row>
    <row r="18" spans="1:9" ht="12.75">
      <c r="A18" s="25"/>
      <c r="C18" s="39">
        <v>0.58</v>
      </c>
      <c r="E18" s="25" t="s">
        <v>68</v>
      </c>
      <c r="F18" s="48">
        <v>43466</v>
      </c>
      <c r="G18" s="46" t="s">
        <v>67</v>
      </c>
      <c r="H18" s="47">
        <v>43830</v>
      </c>
      <c r="I18" s="25"/>
    </row>
    <row r="19" spans="1:9" ht="12.75">
      <c r="A19" s="25"/>
      <c r="C19" s="39">
        <v>0.575</v>
      </c>
      <c r="E19" s="25" t="s">
        <v>68</v>
      </c>
      <c r="F19" s="48">
        <v>43831</v>
      </c>
      <c r="G19" s="46" t="s">
        <v>67</v>
      </c>
      <c r="H19" s="47">
        <v>44196</v>
      </c>
      <c r="I19" s="25"/>
    </row>
    <row r="20" spans="1:9" ht="12.75">
      <c r="A20" s="24"/>
      <c r="B20" s="43"/>
      <c r="C20" s="39">
        <v>0.56</v>
      </c>
      <c r="E20" s="25" t="s">
        <v>68</v>
      </c>
      <c r="F20" s="48">
        <v>44197</v>
      </c>
      <c r="G20" s="46" t="s">
        <v>67</v>
      </c>
      <c r="H20" s="47">
        <v>44561</v>
      </c>
      <c r="I20" s="25"/>
    </row>
    <row r="21" spans="1:9" ht="12.75">
      <c r="A21" s="24"/>
      <c r="B21" s="43"/>
      <c r="C21" s="39"/>
      <c r="E21" s="25"/>
      <c r="F21" s="48"/>
      <c r="G21" s="46"/>
      <c r="H21" s="47"/>
      <c r="I21" s="25"/>
    </row>
    <row r="22" spans="1:9" ht="12.75">
      <c r="A22" s="24"/>
      <c r="B22" s="43"/>
      <c r="C22" s="39"/>
      <c r="E22" s="25"/>
      <c r="F22" s="48"/>
      <c r="G22" s="46"/>
      <c r="H22" s="47"/>
      <c r="I22" s="25"/>
    </row>
    <row r="23" spans="1:9" ht="12.75">
      <c r="A23" s="24" t="s">
        <v>65</v>
      </c>
      <c r="B23" s="32" t="s">
        <v>70</v>
      </c>
      <c r="C23" s="29">
        <v>0.585</v>
      </c>
      <c r="E23" s="25" t="s">
        <v>68</v>
      </c>
      <c r="F23" s="48">
        <v>44562</v>
      </c>
      <c r="G23" s="46" t="s">
        <v>67</v>
      </c>
      <c r="H23" s="47">
        <v>44926</v>
      </c>
      <c r="I23" s="25"/>
    </row>
    <row r="24" spans="1:9" ht="12.75">
      <c r="A24" s="27"/>
      <c r="B24" s="30"/>
      <c r="C24" s="25"/>
      <c r="D24" s="25"/>
      <c r="E24" s="25"/>
      <c r="F24" s="25"/>
      <c r="G24" s="25"/>
      <c r="H24" s="25"/>
      <c r="I24" s="25"/>
    </row>
    <row r="25" spans="1:9" ht="12.75">
      <c r="A25" s="27"/>
      <c r="B25" s="30"/>
      <c r="C25" s="25"/>
      <c r="D25" s="25"/>
      <c r="E25" s="25"/>
      <c r="F25" s="25"/>
      <c r="G25" s="25"/>
      <c r="H25" s="25"/>
      <c r="I25" s="25"/>
    </row>
    <row r="26" spans="1:9" ht="12.75">
      <c r="A26" s="27"/>
      <c r="B26" s="30"/>
      <c r="C26" s="25"/>
      <c r="D26" s="25"/>
      <c r="E26" s="25"/>
      <c r="F26" s="25"/>
      <c r="G26" s="25"/>
      <c r="H26" s="25"/>
      <c r="I26" s="25"/>
    </row>
    <row r="27" spans="1:9" ht="12.75">
      <c r="A27" s="44" t="s">
        <v>73</v>
      </c>
      <c r="I27" s="25"/>
    </row>
    <row r="28" ht="12.75">
      <c r="A28" s="36" t="s">
        <v>72</v>
      </c>
    </row>
    <row r="29" ht="12.75">
      <c r="A29" s="45"/>
    </row>
  </sheetData>
  <sheetProtection password="D365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FULL RATE 58.5 cents Effective 01-01-22</dc:title>
  <dc:subject>State of Maryland Expense Account form for January 1, 2010 and afterward</dc:subject>
  <dc:creator>DBM</dc:creator>
  <cp:keywords>Expense Form Rounded FULL RATE 58.5 cents Effective 01-01-22</cp:keywords>
  <dc:description/>
  <cp:lastModifiedBy>Windows User</cp:lastModifiedBy>
  <cp:lastPrinted>2021-01-06T22:20:42Z</cp:lastPrinted>
  <dcterms:created xsi:type="dcterms:W3CDTF">2005-08-01T13:37:41Z</dcterms:created>
  <dcterms:modified xsi:type="dcterms:W3CDTF">2021-12-30T18:29:17Z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2022</vt:lpwstr>
  </property>
  <property fmtid="{D5CDD505-2E9C-101B-9397-08002B2CF9AE}" pid="3" name="WorkflowChangePath">
    <vt:lpwstr>4f003e5b-4df6-4331-9d59-d62d1196bd98,3;4f003e5b-4df6-4331-9d59-d62d1196bd98,5;4f003e5b-4df6-4331-9d59-d62d1196bd98,2;4f003e5b-4df6-4331-9d59-d62d1196bd98,2;4f003e5b-4df6-4331-9d59-d62d1196bd98,2;4f003e5b-4df6-4331-9d59-d62d1196bd98,7;4f003e5b-4df6-4331-9d</vt:lpwstr>
  </property>
  <property fmtid="{D5CDD505-2E9C-101B-9397-08002B2CF9AE}" pid="4" name="Doc Title">
    <vt:lpwstr>https://dbm.maryland.gov/Documents/FleetManagementServices/ExpenseFormRoundedFULLRATE585centsEffective01-01-22.xls, Expense Form Rounded FULL RATE 58.5 cents Effective 01-01-22</vt:lpwstr>
  </property>
  <property fmtid="{D5CDD505-2E9C-101B-9397-08002B2CF9AE}" pid="5" name="display_urn:schemas-microsoft-com:office:office#Editor">
    <vt:lpwstr>Installer, sp19</vt:lpwstr>
  </property>
  <property fmtid="{D5CDD505-2E9C-101B-9397-08002B2CF9AE}" pid="6" name="xd_Signature">
    <vt:lpwstr/>
  </property>
  <property fmtid="{D5CDD505-2E9C-101B-9397-08002B2CF9AE}" pid="7" name="Order">
    <vt:lpwstr>48600.0000000000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display_urn:schemas-microsoft-com:office:office#Author">
    <vt:lpwstr>Donna White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">
    <vt:lpwstr>System Account</vt:lpwstr>
  </property>
</Properties>
</file>