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Donna.White\Documents\DBM\contracts\DGS\"/>
    </mc:Choice>
  </mc:AlternateContent>
  <bookViews>
    <workbookView xWindow="0" yWindow="0" windowWidth="17970" windowHeight="6030" firstSheet="3" activeTab="5"/>
  </bookViews>
  <sheets>
    <sheet name="Instructions" sheetId="5" r:id="rId1"/>
    <sheet name="1. Uniform Price Schedule" sheetId="8" r:id="rId2"/>
    <sheet name="2. Hourly Rate Card" sheetId="6" r:id="rId3"/>
    <sheet name="3. Optional Features &amp; Services" sheetId="3" r:id="rId4"/>
    <sheet name="4. Value Added Pricing" sheetId="4" r:id="rId5"/>
    <sheet name="5. Supplier Fees" sheetId="9" r:id="rId6"/>
  </sheets>
  <calcPr calcId="162913"/>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72" i="8" l="1"/>
  <c r="U72" i="8"/>
  <c r="T72" i="8"/>
  <c r="S72" i="8"/>
  <c r="R72" i="8"/>
  <c r="Q72" i="8"/>
  <c r="P72" i="8"/>
  <c r="O72" i="8"/>
  <c r="N72" i="8"/>
  <c r="M72" i="8"/>
  <c r="L72" i="8"/>
  <c r="K72" i="8"/>
  <c r="J72" i="8"/>
  <c r="I72" i="8"/>
  <c r="H72" i="8"/>
  <c r="G72" i="8"/>
  <c r="F72" i="8"/>
  <c r="E72" i="8"/>
  <c r="D72" i="8"/>
  <c r="C72" i="8"/>
  <c r="E25" i="8"/>
  <c r="J17" i="8" l="1"/>
  <c r="E31" i="8"/>
  <c r="E26" i="8"/>
  <c r="E30" i="8" l="1"/>
  <c r="E27" i="8"/>
  <c r="V51" i="6"/>
  <c r="E29" i="8" l="1"/>
  <c r="V28" i="4" l="1"/>
  <c r="V27" i="4"/>
  <c r="V26" i="4"/>
  <c r="U18" i="9" l="1"/>
  <c r="T18" i="9"/>
  <c r="S18" i="9"/>
  <c r="R18" i="9"/>
  <c r="Q18" i="9"/>
  <c r="P18" i="9"/>
  <c r="O18" i="9"/>
  <c r="N18" i="9"/>
  <c r="M18" i="9"/>
  <c r="W59" i="8"/>
  <c r="O18" i="8"/>
  <c r="V18" i="8"/>
  <c r="S18" i="8"/>
  <c r="R18" i="8"/>
  <c r="Q18" i="8"/>
  <c r="P18" i="8"/>
  <c r="N18" i="8"/>
  <c r="M18" i="8"/>
  <c r="K18" i="8"/>
  <c r="J18" i="8"/>
  <c r="H18" i="8"/>
  <c r="G18" i="8"/>
  <c r="F18" i="8"/>
  <c r="D18" i="8"/>
  <c r="V17" i="8"/>
  <c r="V20" i="8" s="1"/>
  <c r="U17" i="8"/>
  <c r="T17" i="8"/>
  <c r="S17" i="8"/>
  <c r="R17" i="8"/>
  <c r="P17" i="8"/>
  <c r="P20" i="8" s="1"/>
  <c r="O17" i="8"/>
  <c r="O20" i="8" s="1"/>
  <c r="N17" i="8"/>
  <c r="N20" i="8" s="1"/>
  <c r="M17" i="8"/>
  <c r="M20" i="8" s="1"/>
  <c r="L17" i="8"/>
  <c r="I17" i="8"/>
  <c r="H17" i="8"/>
  <c r="G17" i="8"/>
  <c r="F17" i="8"/>
  <c r="F20" i="8" s="1"/>
  <c r="D17" i="8"/>
  <c r="C17" i="8"/>
  <c r="R20" i="8"/>
  <c r="J20" i="8"/>
  <c r="H20" i="8"/>
  <c r="G20" i="8"/>
  <c r="W19" i="8"/>
  <c r="Z51" i="6"/>
  <c r="V22" i="4"/>
  <c r="V23" i="4"/>
  <c r="V24" i="4"/>
  <c r="V20" i="4"/>
  <c r="V19" i="4"/>
  <c r="V18" i="4"/>
  <c r="V14" i="4"/>
  <c r="V16" i="4"/>
  <c r="V13" i="4"/>
  <c r="V12" i="4"/>
  <c r="S20" i="8" l="1"/>
  <c r="L18" i="9"/>
  <c r="K18" i="9"/>
  <c r="J18" i="9"/>
  <c r="I18" i="9"/>
  <c r="H18" i="9"/>
  <c r="G18" i="9"/>
  <c r="F18" i="9"/>
  <c r="E18" i="9"/>
  <c r="D18" i="9"/>
  <c r="C18" i="9"/>
  <c r="B18" i="9"/>
  <c r="V17" i="3"/>
  <c r="V16" i="3"/>
  <c r="V13" i="3"/>
  <c r="V14" i="3"/>
  <c r="V15" i="3"/>
  <c r="V12" i="3"/>
  <c r="U18" i="3"/>
  <c r="T18" i="3"/>
  <c r="S18" i="3"/>
  <c r="R18" i="3"/>
  <c r="Q18" i="3"/>
  <c r="P18" i="3"/>
  <c r="O18" i="3"/>
  <c r="N18" i="3"/>
  <c r="M18" i="3"/>
  <c r="L18" i="3"/>
  <c r="V18" i="3" l="1"/>
  <c r="W86" i="8" l="1"/>
  <c r="W85" i="8"/>
  <c r="W84" i="8"/>
  <c r="W83" i="8"/>
  <c r="W82" i="8"/>
  <c r="W79" i="8"/>
  <c r="W81" i="8"/>
  <c r="W78" i="8"/>
  <c r="W80" i="8"/>
  <c r="W77" i="8"/>
  <c r="V87" i="8"/>
  <c r="U87" i="8"/>
  <c r="U18" i="8" s="1"/>
  <c r="U20" i="8" s="1"/>
  <c r="T87" i="8"/>
  <c r="T18" i="8" s="1"/>
  <c r="T20" i="8" s="1"/>
  <c r="S87" i="8"/>
  <c r="R87" i="8"/>
  <c r="Q87" i="8"/>
  <c r="P87" i="8"/>
  <c r="O87" i="8"/>
  <c r="N87" i="8"/>
  <c r="M87" i="8"/>
  <c r="C87" i="8"/>
  <c r="C18" i="8" s="1"/>
  <c r="D87" i="8"/>
  <c r="E87" i="8"/>
  <c r="E18" i="8" s="1"/>
  <c r="F87" i="8"/>
  <c r="G87" i="8"/>
  <c r="H87" i="8"/>
  <c r="I87" i="8"/>
  <c r="I18" i="8" s="1"/>
  <c r="I20" i="8" s="1"/>
  <c r="J87" i="8"/>
  <c r="K87" i="8"/>
  <c r="W71" i="8"/>
  <c r="W70" i="8"/>
  <c r="W69" i="8"/>
  <c r="W72" i="8" s="1"/>
  <c r="W68" i="8"/>
  <c r="W67" i="8"/>
  <c r="W66" i="8"/>
  <c r="W65" i="8"/>
  <c r="W64" i="8"/>
  <c r="W63" i="8"/>
  <c r="W62" i="8"/>
  <c r="W61" i="8"/>
  <c r="W60" i="8"/>
  <c r="W57" i="8"/>
  <c r="W58" i="8"/>
  <c r="W56" i="8"/>
  <c r="W55" i="8"/>
  <c r="W54" i="8"/>
  <c r="L73" i="8"/>
  <c r="K73" i="8"/>
  <c r="J73" i="8"/>
  <c r="I73" i="8"/>
  <c r="H73" i="8"/>
  <c r="G73" i="8"/>
  <c r="F73" i="8"/>
  <c r="E73" i="8"/>
  <c r="D73" i="8"/>
  <c r="C73" i="8"/>
  <c r="K17" i="8"/>
  <c r="K20" i="8" s="1"/>
  <c r="E17" i="8"/>
  <c r="E36" i="8"/>
  <c r="E34" i="8"/>
  <c r="E32" i="8"/>
  <c r="E33" i="8"/>
  <c r="E20" i="8" l="1"/>
  <c r="W87" i="8"/>
  <c r="Q17" i="8"/>
  <c r="Q20" i="8" s="1"/>
  <c r="N73" i="8"/>
  <c r="O73" i="8"/>
  <c r="P73" i="8"/>
  <c r="Q73" i="8"/>
  <c r="R73" i="8"/>
  <c r="S73" i="8"/>
  <c r="T73" i="8"/>
  <c r="U73" i="8"/>
  <c r="V73" i="8"/>
  <c r="M73" i="8"/>
  <c r="W17" i="8" l="1"/>
  <c r="W73" i="8"/>
  <c r="L87" i="8" l="1"/>
  <c r="L18" i="8" s="1"/>
  <c r="K18" i="3"/>
  <c r="D18" i="3"/>
  <c r="E18" i="3"/>
  <c r="F18" i="3"/>
  <c r="G18" i="3"/>
  <c r="H18" i="3"/>
  <c r="I18" i="3"/>
  <c r="J18" i="3"/>
  <c r="C18" i="3"/>
  <c r="B18" i="3"/>
  <c r="L20" i="8" l="1"/>
  <c r="W18" i="8"/>
  <c r="D50" i="8"/>
  <c r="D16" i="8" s="1"/>
  <c r="D20" i="8" s="1"/>
  <c r="C50" i="8"/>
  <c r="C16" i="8" s="1"/>
  <c r="C20" i="8" s="1"/>
  <c r="E40" i="8"/>
  <c r="E41" i="8"/>
  <c r="E42" i="8"/>
  <c r="E43" i="8"/>
  <c r="E44" i="8"/>
  <c r="E50" i="8" s="1"/>
  <c r="E45" i="8"/>
  <c r="E46" i="8"/>
  <c r="E47" i="8"/>
  <c r="E48" i="8"/>
  <c r="E49" i="8"/>
  <c r="E39" i="8"/>
  <c r="E28" i="8"/>
  <c r="E35" i="8"/>
  <c r="E37" i="8"/>
  <c r="W16" i="8" l="1"/>
  <c r="W22" i="8" s="1"/>
</calcChain>
</file>

<file path=xl/sharedStrings.xml><?xml version="1.0" encoding="utf-8"?>
<sst xmlns="http://schemas.openxmlformats.org/spreadsheetml/2006/main" count="349" uniqueCount="148">
  <si>
    <t>Year 1</t>
  </si>
  <si>
    <t>Year 2</t>
  </si>
  <si>
    <t>Year 3</t>
  </si>
  <si>
    <t>Year 4</t>
  </si>
  <si>
    <t>Year 5</t>
  </si>
  <si>
    <t>TOTAL</t>
  </si>
  <si>
    <t>Instructions:</t>
  </si>
  <si>
    <t>Year 6</t>
  </si>
  <si>
    <t>Year 7</t>
  </si>
  <si>
    <t>Year 8</t>
  </si>
  <si>
    <t>Integration</t>
  </si>
  <si>
    <t>Training</t>
  </si>
  <si>
    <t>&lt;other item for vendor input (optional)&gt;</t>
  </si>
  <si>
    <t>Change Management</t>
  </si>
  <si>
    <t>Management/Leadership</t>
  </si>
  <si>
    <t>Specialist/Support</t>
  </si>
  <si>
    <t>Firm, Fixed Hourly Rate</t>
  </si>
  <si>
    <t>Year 10</t>
  </si>
  <si>
    <t>Other Resource (Specify)</t>
  </si>
  <si>
    <t>Year 9</t>
  </si>
  <si>
    <t>Value-Added Feature or Service</t>
  </si>
  <si>
    <t>Hourly Rate Card Pricing</t>
  </si>
  <si>
    <t>&lt;Specify Name/Title&gt;</t>
  </si>
  <si>
    <t>Project Management</t>
  </si>
  <si>
    <t>Vendor Catalog Support Services</t>
  </si>
  <si>
    <t>Termination Assistance Services</t>
  </si>
  <si>
    <t>Contract Management</t>
  </si>
  <si>
    <t>Sourcing/Bid Management</t>
  </si>
  <si>
    <t>Need to Pay</t>
  </si>
  <si>
    <t>Total</t>
  </si>
  <si>
    <t>Vendor Enablement/Management</t>
  </si>
  <si>
    <t>Spend/Data Analytics &amp; Reporting</t>
  </si>
  <si>
    <t>Supporting Services:</t>
  </si>
  <si>
    <t>Workstream Costs:</t>
  </si>
  <si>
    <t>Solution Implementation</t>
  </si>
  <si>
    <t>Annual Licensing/Maintenance</t>
  </si>
  <si>
    <t>Third Party Licensing (e.g. NIGP Codes)</t>
  </si>
  <si>
    <t>Software Escrow Fee</t>
  </si>
  <si>
    <t>Mobile Applications</t>
  </si>
  <si>
    <t>On-Going Support</t>
  </si>
  <si>
    <t>Project Initiation</t>
  </si>
  <si>
    <t>3. Worksheets 3 and 4 are optional therefore the State may or not award as part of the contract.</t>
  </si>
  <si>
    <t>Data Analytics &amp; Reporting</t>
  </si>
  <si>
    <r>
      <rPr>
        <i/>
        <sz val="11"/>
        <rFont val="Calibri"/>
        <family val="2"/>
        <scheme val="minor"/>
      </rPr>
      <t>*</t>
    </r>
    <r>
      <rPr>
        <i/>
        <sz val="11"/>
        <color rgb="FFFF0000"/>
        <rFont val="Calibri"/>
        <family val="2"/>
        <scheme val="minor"/>
      </rPr>
      <t xml:space="preserve">Number of users included in Need to Pay  </t>
    </r>
  </si>
  <si>
    <r>
      <rPr>
        <i/>
        <sz val="11"/>
        <rFont val="Calibri"/>
        <family val="2"/>
        <scheme val="minor"/>
      </rPr>
      <t>*</t>
    </r>
    <r>
      <rPr>
        <i/>
        <sz val="11"/>
        <color rgb="FFFF0000"/>
        <rFont val="Calibri"/>
        <family val="2"/>
        <scheme val="minor"/>
      </rPr>
      <t>Number of users included in Vendor Enablement/Management</t>
    </r>
  </si>
  <si>
    <r>
      <rPr>
        <i/>
        <sz val="11"/>
        <rFont val="Calibri"/>
        <family val="2"/>
        <scheme val="minor"/>
      </rPr>
      <t>*</t>
    </r>
    <r>
      <rPr>
        <i/>
        <sz val="11"/>
        <color rgb="FFFF0000"/>
        <rFont val="Calibri"/>
        <family val="2"/>
        <scheme val="minor"/>
      </rPr>
      <t>Number of users included in Sourcing/Bid Management</t>
    </r>
  </si>
  <si>
    <r>
      <rPr>
        <i/>
        <sz val="11"/>
        <rFont val="Calibri"/>
        <family val="2"/>
        <scheme val="minor"/>
      </rPr>
      <t>*</t>
    </r>
    <r>
      <rPr>
        <i/>
        <sz val="11"/>
        <color rgb="FFFF0000"/>
        <rFont val="Calibri"/>
        <family val="2"/>
        <scheme val="minor"/>
      </rPr>
      <t>Number of users included in Contract Management</t>
    </r>
  </si>
  <si>
    <r>
      <rPr>
        <i/>
        <sz val="11"/>
        <rFont val="Calibri"/>
        <family val="2"/>
        <scheme val="minor"/>
      </rPr>
      <t>*</t>
    </r>
    <r>
      <rPr>
        <i/>
        <sz val="11"/>
        <color rgb="FFFF0000"/>
        <rFont val="Calibri"/>
        <family val="2"/>
        <scheme val="minor"/>
      </rPr>
      <t>Number of users included in Spend/Data Analytics &amp; Reporting</t>
    </r>
  </si>
  <si>
    <r>
      <rPr>
        <b/>
        <sz val="11"/>
        <rFont val="Calibri"/>
        <family val="2"/>
        <scheme val="minor"/>
      </rPr>
      <t>*</t>
    </r>
    <r>
      <rPr>
        <b/>
        <sz val="11"/>
        <color rgb="FFFF0000"/>
        <rFont val="Calibri"/>
        <family val="2"/>
        <scheme val="minor"/>
      </rPr>
      <t>NUMBER OF USERS INCLUDED IN TOTAL</t>
    </r>
  </si>
  <si>
    <r>
      <rPr>
        <i/>
        <sz val="11"/>
        <rFont val="Calibri"/>
        <family val="2"/>
        <scheme val="minor"/>
      </rPr>
      <t>*</t>
    </r>
    <r>
      <rPr>
        <i/>
        <sz val="11"/>
        <color rgb="FFFF0000"/>
        <rFont val="Calibri"/>
        <family val="2"/>
        <scheme val="minor"/>
      </rPr>
      <t>Number of users included in Catalog Capability</t>
    </r>
  </si>
  <si>
    <t>Catalog Capability</t>
  </si>
  <si>
    <t>Discount</t>
  </si>
  <si>
    <t>Actual License Fee*</t>
  </si>
  <si>
    <t xml:space="preserve">License Type 
</t>
  </si>
  <si>
    <t>List License Price</t>
  </si>
  <si>
    <t>Workstream/Software</t>
  </si>
  <si>
    <t>&lt;other Software or item input (optional)&gt;</t>
  </si>
  <si>
    <t>1. In the tables below,  the Offeror must provide the firm, fixed prices in each yellow shaded cell that corresponds to component detail listed in each table provided.</t>
  </si>
  <si>
    <r>
      <t>*</t>
    </r>
    <r>
      <rPr>
        <sz val="11"/>
        <color rgb="FFFF0000"/>
        <rFont val="Calibri"/>
        <family val="2"/>
        <scheme val="minor"/>
      </rPr>
      <t>6. In Table E below, the Offeror must provide firm, fixed prices by Workstream and/or Software in the event the State needs additional licenses beyond those identified in Table C.</t>
    </r>
  </si>
  <si>
    <t>Help Desk Services (First Six Months after Contract Execution)</t>
  </si>
  <si>
    <t>Procure o Pay</t>
  </si>
  <si>
    <t>April Contract Execution Additional Price</t>
  </si>
  <si>
    <t>May Contract Execution Additional Price</t>
  </si>
  <si>
    <t>March Contract Execution Additional Price</t>
  </si>
  <si>
    <t>Offeror Name:</t>
  </si>
  <si>
    <t>Year 11</t>
  </si>
  <si>
    <t>Year 12</t>
  </si>
  <si>
    <t>Year 13</t>
  </si>
  <si>
    <t>Year 14</t>
  </si>
  <si>
    <t>Year 15</t>
  </si>
  <si>
    <t>Year 16</t>
  </si>
  <si>
    <t>Year 17</t>
  </si>
  <si>
    <t>Year 18</t>
  </si>
  <si>
    <t>Year 19</t>
  </si>
  <si>
    <t>Year 20</t>
  </si>
  <si>
    <t>On-site System Support</t>
  </si>
  <si>
    <t>5. In Table D below, the Offeror must provide pricing details for the proposed On-Going Support Services to support the solution and Authorized Users.</t>
  </si>
  <si>
    <t>Attachment B - Financial Proposal Form</t>
  </si>
  <si>
    <t>DGSR8400113 eMaryland Marketplace eProcurement Solution RFP</t>
  </si>
  <si>
    <t>Submitted by:</t>
  </si>
  <si>
    <t>Offeror:</t>
  </si>
  <si>
    <t>Offeror Name (please print or type)</t>
  </si>
  <si>
    <t>By:</t>
  </si>
  <si>
    <t>Signature of Authorized Representative</t>
  </si>
  <si>
    <t>Printed Name:</t>
  </si>
  <si>
    <t>Title:</t>
  </si>
  <si>
    <t>Date:</t>
  </si>
  <si>
    <t>Address:</t>
  </si>
  <si>
    <t>Company Address</t>
  </si>
  <si>
    <t>*E. Additional License Pricing (Note: If Offeror offers unlimted licenses, please indicate it in the 'License Type' column of the table and list a corresponding  price of $0. Also, the pricing provided in this table must not be included in Table A above.)</t>
  </si>
  <si>
    <t>Option 3: *Support Desk Hours 8/7</t>
  </si>
  <si>
    <r>
      <t>Option 2: *</t>
    </r>
    <r>
      <rPr>
        <i/>
        <sz val="12"/>
        <rFont val="Calibri"/>
        <family val="2"/>
        <scheme val="minor"/>
      </rPr>
      <t>Support Desk Hours 16/7</t>
    </r>
  </si>
  <si>
    <r>
      <t>Option 1:*</t>
    </r>
    <r>
      <rPr>
        <i/>
        <sz val="12"/>
        <rFont val="Calibri"/>
        <family val="2"/>
        <scheme val="minor"/>
      </rPr>
      <t>Support Desk Hours 24/7</t>
    </r>
  </si>
  <si>
    <t>Ongoing Vendor Enablement Support Per Batch of 100 Vendors</t>
  </si>
  <si>
    <t>Recovery Point Objectives:</t>
  </si>
  <si>
    <t>6 Hour Recovery Point Objective</t>
  </si>
  <si>
    <t>1 Hour Recovery Point Objective</t>
  </si>
  <si>
    <r>
      <t xml:space="preserve">Support Desk: </t>
    </r>
    <r>
      <rPr>
        <i/>
        <sz val="12"/>
        <color theme="1"/>
        <rFont val="Calibri"/>
        <family val="2"/>
        <scheme val="minor"/>
      </rPr>
      <t>(Non-emergency Help Desk Support for Suppliers and Authorized Users)</t>
    </r>
  </si>
  <si>
    <t>Labor Category</t>
  </si>
  <si>
    <t>Using the Labor Categories detailed in Appendix 2, populate and price the labor categories within the indicated functional groupings. Use no more than 15 categories per functional grouping.</t>
  </si>
  <si>
    <t xml:space="preserve">Average Hourly Rate </t>
  </si>
  <si>
    <t>x</t>
  </si>
  <si>
    <t>Estimated Hourly Rate Contract Subtotal</t>
  </si>
  <si>
    <t>Estimated Hourly Rate Contract Subtotal from  Tab2 Cell Z51</t>
  </si>
  <si>
    <t>Subtotal</t>
  </si>
  <si>
    <t>TOTAL EVALUATED PROPOSAL PRICE:</t>
  </si>
  <si>
    <r>
      <t xml:space="preserve">A. Overall Financial Proposal </t>
    </r>
    <r>
      <rPr>
        <i/>
        <sz val="11"/>
        <color theme="1"/>
        <rFont val="Calibri"/>
        <family val="2"/>
        <scheme val="minor"/>
      </rPr>
      <t>(The all-in-pricing necessary to provide an eProcurement Solution that meet the mandatory requirements of the RFP and is a total of the values in Tables B-D  in Tab 1 and estimated  price of Tab 2)</t>
    </r>
  </si>
  <si>
    <t>Vendor Enablement/Management (Up to 500 vendors)</t>
  </si>
  <si>
    <t>Procure to Pay</t>
  </si>
  <si>
    <r>
      <t xml:space="preserve">C.  Annual Licensing Price including Maintenance.  </t>
    </r>
    <r>
      <rPr>
        <i/>
        <sz val="14"/>
        <color theme="1"/>
        <rFont val="Calibri"/>
        <family val="2"/>
        <scheme val="minor"/>
      </rPr>
      <t>Offerors will submit invoicing for licensing monthly.</t>
    </r>
  </si>
  <si>
    <r>
      <t xml:space="preserve">D.  On-Going Support Price </t>
    </r>
    <r>
      <rPr>
        <i/>
        <sz val="14"/>
        <color theme="1"/>
        <rFont val="Calibri"/>
        <family val="2"/>
        <scheme val="minor"/>
      </rPr>
      <t>Offerors must provide a deliverable-based invoicing plan for On-Going Support services with their Financial Propsoals.</t>
    </r>
  </si>
  <si>
    <t>Value Added Pricing</t>
  </si>
  <si>
    <t xml:space="preserve">1. In the following table, in the yellow cells, the Offeror must provide firm, fixed price details for each proposed Support Desk Services option.
2. In the following table, in the blue cells, the Offeror must provide the name of the additional catalog licensing option being proposed on separate rows. In the yellow cells, the Offeror must provide firm, fixed prices for the corresponding proposed additional catalog licensing option.
3. In the following table, in the blue cells, the Offeror must providea price for meeting the stated Recovery Point Objective. </t>
  </si>
  <si>
    <t>Supplier Fees</t>
  </si>
  <si>
    <t xml:space="preserve">In the table below, in the blue cells, the Offeror must provide the name/title along with detail list of components for any and all supplier fees assessed by Offeror for the transaction of business on the supplier's system.  In the yellow cells, the Offeror must provide the firm, fixed prices for the corresponding component of the enumerated supplier fees. </t>
  </si>
  <si>
    <t>Additional Value-Added Features, Modules, and Services</t>
  </si>
  <si>
    <t xml:space="preserve">3. In Table B below, the Offeror must provide pricing details for the proposed approach to implement the eProcurement Solution within the required timeline (see RFP Section 1.3.2). It must include all pricing associated with implementing each workstream functionality, intergations with existing State systems, staffing and support services, and pricing for other requirements per RFP Sections 1 and 2  (excluding the "Optional Features or Services, Future Work" functionalities requested in 1.4 of the RFP). </t>
  </si>
  <si>
    <r>
      <t xml:space="preserve">4. In Table C below, the Offeror must provide pricing details for licensing and maintenance proposed for each workstreams/modules, integration, and applications that meets the requirements of this RFP, including electronic document signing capability. </t>
    </r>
    <r>
      <rPr>
        <sz val="11"/>
        <color rgb="FFFF0000"/>
        <rFont val="Calibri"/>
        <family val="2"/>
        <scheme val="minor"/>
      </rPr>
      <t xml:space="preserve"> Offerors must also indicate the quantity of users included in the licensing price provided. </t>
    </r>
  </si>
  <si>
    <t>Invoice Scanning:</t>
  </si>
  <si>
    <t>Per 1000 invoice batch</t>
  </si>
  <si>
    <t>Per 100 invoice batch</t>
  </si>
  <si>
    <t>Vendor Enablement</t>
  </si>
  <si>
    <t>Catalog Capability (Up to 75 catalogs)</t>
  </si>
  <si>
    <r>
      <t>Catalog Management:</t>
    </r>
    <r>
      <rPr>
        <i/>
        <sz val="12"/>
        <color theme="1"/>
        <rFont val="Calibri"/>
        <family val="2"/>
        <scheme val="minor"/>
      </rPr>
      <t>(Provide separate rows for each licensing option)</t>
    </r>
  </si>
  <si>
    <t>Integrations (Up to 15; refer to integration guide  redistributed with this Attachment B for a partial description of  current environment)</t>
  </si>
  <si>
    <t>DGSR8400113 eMaryland Marketplace eProcurement Solution</t>
  </si>
  <si>
    <t>2. This Financial Proposal Form contains five (5) additional worksheets for the Offeror to use to indicate all pricing associated with its proposal. No other pricing will be considered for the proposal outside of those allowd for in this Financial Proposal Form.
Worksheet 1: Uniform Price Schedule
Worksheet 2: Hourly Rate Card Pricing
Worksheet 3: Optional Features &amp; Services
Worksheet 4: Value Added Pricing                                                                                                                                                                                                   Worksheet 5: Supplier Fees</t>
  </si>
  <si>
    <t xml:space="preserve">Attachment B - Financial Proposal Form </t>
  </si>
  <si>
    <t xml:space="preserve">5. The Offeror may add (insert) rows for additional data only where indicated to provide the necessary details of their price proposal. </t>
  </si>
  <si>
    <t>9. The Offeror must not propose any per transaction fees or administrative fees to be paid by the State or the Vendors selling goods or services to the State.</t>
  </si>
  <si>
    <t>8. The Offeror is responsible for the accuracy of all the information provided in the Workbook.</t>
  </si>
  <si>
    <t>7. The Offeror must note that the "Total" cells of worksheet contains pre-populated formulas and may need editing as a result of adding/inserting rows.</t>
  </si>
  <si>
    <t>10. Any assumptions not provided in the form must be submitted with this Financial Proposal Form.</t>
  </si>
  <si>
    <t>6. The Offeror must not reformat any part of this Workbook. Any reformatting may be cause for rejection of the proposal.</t>
  </si>
  <si>
    <t>4.Offeror Financial Rankings will be based upon the Total Evaluated Proposal Price in cell W22 on Tab 1. This total is the sum of Tables B-D on Tab 1 and the averge hourly rate from Tab Two multiplied by 20,000 hours as reflected in Tab 2, cell Z51.</t>
  </si>
  <si>
    <t xml:space="preserve">INSTRUCTIONS FOR COMPLETING ATTACHMENT B:  </t>
  </si>
  <si>
    <t>1. Offerors must complete this Attachment B "Financial Proposal Form" as indicated in the tabs. General instructions are provided in Attachment B-1 of the RFP.</t>
  </si>
  <si>
    <t xml:space="preserve">In the table below, the Offeror must provide the firm, fixed hourly rate(s) necessary for services provided on an as needed, if needed basis using the Labor Categories detailed in Appendix 2. The State of Maryland shall not guarantee any minimum or maximum amount of the Contractor’s services that may be required under the Contract. Hourly Rate Card pricing shall be fully loaded, including all travel expenses. Rates are a ceiling and may be decreased by the Contractor in response to a particular Statement of Work.  In the blue cells, the Offeror must provide the Job Title for staff likely to be required to support the State in the future.  In the yellow cells, the Offeror must provide the hourly rate for the Job Title identified in the adjoining blue cell. The Contractor's hourly rates for all years will be averaged and multiplied by 20,000 (1,000 per year) to produce the Estimated Hourly Rate Contract Subtotal in cell Z51. Offerors must include the labor categories of Application Developers, Advanced Technology, Computer Programmer (Senior) under the "Specialist/Support" functional grouping. See Appendix 2.  This cell will be </t>
  </si>
  <si>
    <t>Application Developers</t>
  </si>
  <si>
    <t>Advanced Technology</t>
  </si>
  <si>
    <t>Computer Pragrammer (senior)</t>
  </si>
  <si>
    <t>Senior  Functional Analyst</t>
  </si>
  <si>
    <t>Software Engineer</t>
  </si>
  <si>
    <r>
      <t>2. In Table A below, the Offeror must provide the overall financial proposal breakdown of what is included to deliver a comprehensive eProcurement Solution that meets the requirements detailed in the RFP. The price</t>
    </r>
    <r>
      <rPr>
        <sz val="11"/>
        <color rgb="FF7030A0"/>
        <rFont val="Calibri"/>
        <family val="2"/>
        <scheme val="minor"/>
      </rPr>
      <t xml:space="preserve">  </t>
    </r>
    <r>
      <rPr>
        <sz val="11"/>
        <color theme="1"/>
        <rFont val="Calibri"/>
        <family val="2"/>
        <scheme val="minor"/>
      </rPr>
      <t>should include in total the enterprise licensing and maintenance fees,  implemetation fees for deployment, and the on-going operations and support of the implemented Solution. The Overall Financial Proposal is a total of the values in Tables B-D.</t>
    </r>
  </si>
  <si>
    <t>July 31, 2019 Implementation (See RFP Sec. 1.3.2)</t>
  </si>
  <si>
    <r>
      <t xml:space="preserve">In the table below, in the blue cells, the Offeror must provide the name/title along with detail list of components (licensing, harware/software maintenance, etc.) for proposed value-added features and services as described in Section 1.4 of the RFP.  In the yellow cells, the Offeror must provide the firm, fixed prices for the corresponding component of the proposed optional features and services, including, if available, ERP functionality, expense functionality, </t>
    </r>
    <r>
      <rPr>
        <b/>
        <u val="double"/>
        <sz val="12"/>
        <color theme="1"/>
        <rFont val="Calibri"/>
        <family val="2"/>
        <scheme val="minor"/>
      </rPr>
      <t>document signing software,</t>
    </r>
    <r>
      <rPr>
        <sz val="12"/>
        <color theme="1"/>
        <rFont val="Calibri"/>
        <family val="2"/>
        <scheme val="minor"/>
      </rPr>
      <t xml:space="preserve"> and inventory functionality as well as advanced analytics and program management modules. </t>
    </r>
  </si>
  <si>
    <t>Attachment B - Financial Proposal Form Amendment 13</t>
  </si>
  <si>
    <r>
      <t>B.  Implementation Price - Distribute over Years 1 &amp; 2</t>
    </r>
    <r>
      <rPr>
        <sz val="10"/>
        <color theme="1"/>
        <rFont val="Calibri"/>
        <family val="2"/>
        <scheme val="minor"/>
      </rPr>
      <t xml:space="preserve">
</t>
    </r>
    <r>
      <rPr>
        <i/>
        <sz val="10"/>
        <color theme="1"/>
        <rFont val="Calibri"/>
        <family val="2"/>
        <scheme val="minor"/>
      </rPr>
      <t xml:space="preserve">Note: A successful implementation means procure to pay functionality is accessible by 5,500 State users and  services 10,000 active contract within first two years. Offerors are to submit their deliverable-based implementation milestones for invoicing purposes with their Financial Proposal Submission. </t>
    </r>
    <r>
      <rPr>
        <b/>
        <i/>
        <u val="double"/>
        <sz val="10"/>
        <color theme="1"/>
        <rFont val="Calibri"/>
        <family val="2"/>
        <scheme val="minor"/>
      </rPr>
      <t>Offerors must assume they will be responsible for integrations up to the middleware., which  is to be provided by the Contractor but owned by the State. Include the price of middleware in this section.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</si>
</sst>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quot;$&quot;* #,##0_);_(&quot;$&quot;* \(#,##0\);_(&quot;$&quot;* &quot;-&quot;??_);_(@_)"/>
    <numFmt numFmtId="165" formatCode="&quot;$&quot;#,##0.00"/>
  </numFmts>
  <fonts count="38"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rgb="FF3F3F76"/>
      <name val="Calibri"/>
      <family val="2"/>
      <scheme val="minor"/>
    </font>
    <font>
      <b/>
      <sz val="14"/>
      <color theme="1"/>
      <name val="Calibri"/>
      <family val="2"/>
      <scheme val="minor"/>
    </font>
    <font>
      <b/>
      <sz val="10"/>
      <color indexed="8"/>
      <name val="Arial"/>
      <family val="2"/>
    </font>
    <font>
      <i/>
      <sz val="10"/>
      <color indexed="8"/>
      <name val="Arial"/>
      <family val="2"/>
    </font>
    <font>
      <b/>
      <sz val="18"/>
      <color theme="1"/>
      <name val="Times New Roman"/>
      <family val="1"/>
    </font>
    <font>
      <b/>
      <sz val="16"/>
      <color theme="1"/>
      <name val="Times New Roman"/>
      <family val="1"/>
    </font>
    <font>
      <sz val="14"/>
      <color theme="1"/>
      <name val="Times New Roman"/>
      <family val="1"/>
    </font>
    <font>
      <b/>
      <sz val="16"/>
      <name val="Times New Roman"/>
      <family val="1"/>
    </font>
    <font>
      <b/>
      <sz val="16"/>
      <color theme="1"/>
      <name val="Calibri"/>
      <family val="2"/>
      <scheme val="minor"/>
    </font>
    <font>
      <b/>
      <sz val="16"/>
      <name val="Calibri"/>
      <family val="2"/>
      <scheme val="minor"/>
    </font>
    <font>
      <sz val="14"/>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i/>
      <sz val="12"/>
      <color theme="1"/>
      <name val="Calibri"/>
      <family val="2"/>
      <scheme val="minor"/>
    </font>
    <font>
      <sz val="10"/>
      <color theme="1"/>
      <name val="Calibri"/>
      <family val="2"/>
      <scheme val="minor"/>
    </font>
    <font>
      <b/>
      <i/>
      <sz val="11"/>
      <color theme="1"/>
      <name val="Calibri"/>
      <family val="2"/>
      <scheme val="minor"/>
    </font>
    <font>
      <i/>
      <sz val="10"/>
      <color theme="1"/>
      <name val="Calibri"/>
      <family val="2"/>
      <scheme val="minor"/>
    </font>
    <font>
      <sz val="11"/>
      <color theme="1"/>
      <name val="Times New Roman"/>
      <family val="1"/>
    </font>
    <font>
      <sz val="11"/>
      <color rgb="FFFF0000"/>
      <name val="Calibri"/>
      <family val="2"/>
      <scheme val="minor"/>
    </font>
    <font>
      <i/>
      <sz val="11"/>
      <color rgb="FFFF0000"/>
      <name val="Calibri"/>
      <family val="2"/>
      <scheme val="minor"/>
    </font>
    <font>
      <b/>
      <sz val="11"/>
      <color rgb="FFFF0000"/>
      <name val="Calibri"/>
      <family val="2"/>
      <scheme val="minor"/>
    </font>
    <font>
      <i/>
      <sz val="11"/>
      <name val="Calibri"/>
      <family val="2"/>
      <scheme val="minor"/>
    </font>
    <font>
      <b/>
      <sz val="11"/>
      <name val="Calibri"/>
      <family val="2"/>
      <scheme val="minor"/>
    </font>
    <font>
      <sz val="10"/>
      <name val="Arial"/>
      <family val="2"/>
    </font>
    <font>
      <b/>
      <sz val="8"/>
      <color theme="1"/>
      <name val="Arial"/>
      <family val="2"/>
    </font>
    <font>
      <sz val="10"/>
      <color theme="1"/>
      <name val="Arial"/>
      <family val="2"/>
    </font>
    <font>
      <b/>
      <sz val="12"/>
      <color rgb="FFFF0000"/>
      <name val="Calibri"/>
      <family val="2"/>
      <scheme val="minor"/>
    </font>
    <font>
      <i/>
      <sz val="12"/>
      <name val="Calibri"/>
      <family val="2"/>
      <scheme val="minor"/>
    </font>
    <font>
      <i/>
      <sz val="14"/>
      <color theme="1"/>
      <name val="Calibri"/>
      <family val="2"/>
      <scheme val="minor"/>
    </font>
    <font>
      <sz val="11"/>
      <color rgb="FF7030A0"/>
      <name val="Calibri"/>
      <family val="2"/>
      <scheme val="minor"/>
    </font>
    <font>
      <b/>
      <u val="double"/>
      <sz val="12"/>
      <color theme="1"/>
      <name val="Calibri"/>
      <family val="2"/>
      <scheme val="minor"/>
    </font>
    <font>
      <b/>
      <i/>
      <u val="double"/>
      <sz val="10"/>
      <color theme="1"/>
      <name val="Calibri"/>
      <family val="2"/>
      <scheme val="minor"/>
    </font>
    <font>
      <b/>
      <i/>
      <u val="double"/>
      <sz val="11"/>
      <color theme="1"/>
      <name val="Calibri"/>
      <family val="2"/>
      <scheme val="minor"/>
    </font>
  </fonts>
  <fills count="12">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CCECFF"/>
        <bgColor indexed="64"/>
      </patternFill>
    </fill>
    <fill>
      <patternFill patternType="solid">
        <fgColor theme="2"/>
        <bgColor indexed="64"/>
      </patternFill>
    </fill>
    <fill>
      <patternFill patternType="solid">
        <fgColor rgb="FFD9D9D9"/>
        <bgColor indexed="64"/>
      </patternFill>
    </fill>
    <fill>
      <patternFill patternType="lightUp">
        <bgColor rgb="FFDDDDDD"/>
      </patternFill>
    </fill>
    <fill>
      <patternFill patternType="solid">
        <fgColor theme="8" tint="0.59999389629810485"/>
        <bgColor indexed="64"/>
      </patternFill>
    </fill>
    <fill>
      <patternFill patternType="solid">
        <fgColor theme="0"/>
        <bgColor indexed="64"/>
      </patternFill>
    </fill>
    <fill>
      <patternFill patternType="solid">
        <fgColor theme="0" tint="-0.14999847407452621"/>
        <bgColor indexed="64"/>
      </patternFill>
    </fill>
  </fills>
  <borders count="7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rgb="FF7F7F7F"/>
      </right>
      <top/>
      <bottom style="thin">
        <color rgb="FF7F7F7F"/>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rgb="FF7F7F7F"/>
      </top>
      <bottom style="thin">
        <color rgb="FF7F7F7F"/>
      </bottom>
      <diagonal/>
    </border>
    <border>
      <left style="thin">
        <color indexed="64"/>
      </left>
      <right/>
      <top style="thin">
        <color rgb="FF7F7F7F"/>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rgb="FF7F7F7F"/>
      </right>
      <top/>
      <bottom style="medium">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rgb="FF7F7F7F"/>
      </top>
      <bottom style="thin">
        <color indexed="64"/>
      </bottom>
      <diagonal/>
    </border>
    <border>
      <left style="medium">
        <color indexed="64"/>
      </left>
      <right style="thin">
        <color rgb="FF7F7F7F"/>
      </right>
      <top/>
      <bottom/>
      <diagonal/>
    </border>
    <border>
      <left style="medium">
        <color indexed="64"/>
      </left>
      <right style="medium">
        <color indexed="64"/>
      </right>
      <top style="thin">
        <color rgb="FF7F7F7F"/>
      </top>
      <bottom style="thin">
        <color rgb="FF7F7F7F"/>
      </bottom>
      <diagonal/>
    </border>
    <border>
      <left style="medium">
        <color indexed="64"/>
      </left>
      <right style="medium">
        <color indexed="64"/>
      </right>
      <top style="thin">
        <color rgb="FF7F7F7F"/>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rgb="FF7F7F7F"/>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thin">
        <color rgb="FF7F7F7F"/>
      </bottom>
      <diagonal/>
    </border>
    <border>
      <left style="thin">
        <color indexed="64"/>
      </left>
      <right/>
      <top style="thin">
        <color rgb="FF7F7F7F"/>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0" fontId="28" fillId="0" borderId="0"/>
  </cellStyleXfs>
  <cellXfs count="256">
    <xf numFmtId="0" fontId="0" fillId="0" borderId="0" xfId="0"/>
    <xf numFmtId="0" fontId="0" fillId="0" borderId="0" xfId="0" applyBorder="1"/>
    <xf numFmtId="0" fontId="3" fillId="0" borderId="2" xfId="0" applyFont="1" applyBorder="1" applyAlignment="1">
      <alignment horizontal="right"/>
    </xf>
    <xf numFmtId="0" fontId="2" fillId="0" borderId="4" xfId="0" applyFont="1" applyBorder="1" applyAlignment="1">
      <alignment horizontal="right"/>
    </xf>
    <xf numFmtId="0" fontId="3" fillId="0" borderId="10" xfId="0" applyFont="1" applyBorder="1" applyAlignment="1">
      <alignment horizontal="right"/>
    </xf>
    <xf numFmtId="0" fontId="6" fillId="0" borderId="0" xfId="0" applyFont="1" applyAlignment="1">
      <alignment horizontal="left" vertical="center"/>
    </xf>
    <xf numFmtId="0" fontId="7" fillId="0" borderId="0" xfId="0" applyFont="1" applyBorder="1" applyAlignment="1">
      <alignment vertical="center"/>
    </xf>
    <xf numFmtId="0" fontId="0" fillId="0" borderId="0" xfId="0" applyFont="1" applyAlignment="1">
      <alignment vertical="center"/>
    </xf>
    <xf numFmtId="0" fontId="11" fillId="0" borderId="0" xfId="0" applyFont="1" applyAlignment="1">
      <alignment horizontal="right" vertical="center" wrapText="1"/>
    </xf>
    <xf numFmtId="0" fontId="11" fillId="0" borderId="0" xfId="0" applyFont="1" applyBorder="1" applyAlignment="1">
      <alignment horizontal="center" wrapText="1"/>
    </xf>
    <xf numFmtId="0" fontId="10" fillId="0" borderId="0" xfId="0" applyFont="1" applyAlignment="1">
      <alignment horizontal="left" vertical="top" wrapText="1"/>
    </xf>
    <xf numFmtId="0" fontId="9" fillId="0" borderId="0" xfId="0" applyFont="1" applyAlignment="1">
      <alignment horizontal="center" wrapText="1"/>
    </xf>
    <xf numFmtId="0" fontId="11" fillId="0" borderId="0" xfId="0" applyFont="1" applyFill="1" applyBorder="1" applyAlignment="1">
      <alignment horizontal="center" wrapText="1"/>
    </xf>
    <xf numFmtId="0" fontId="13" fillId="0" borderId="0" xfId="0" applyFont="1" applyAlignment="1">
      <alignment horizontal="left" vertical="center" wrapText="1"/>
    </xf>
    <xf numFmtId="0" fontId="14" fillId="0" borderId="0" xfId="0" applyFont="1"/>
    <xf numFmtId="0" fontId="5" fillId="7" borderId="15" xfId="0" applyFont="1" applyFill="1" applyBorder="1" applyAlignment="1">
      <alignment horizontal="center" wrapText="1"/>
    </xf>
    <xf numFmtId="0" fontId="16" fillId="7" borderId="13" xfId="0" applyFont="1" applyFill="1" applyBorder="1" applyAlignment="1">
      <alignment wrapText="1"/>
    </xf>
    <xf numFmtId="0" fontId="12" fillId="0" borderId="0" xfId="0" applyFont="1"/>
    <xf numFmtId="0" fontId="16" fillId="0" borderId="0" xfId="0" applyFont="1" applyFill="1" applyAlignment="1">
      <alignment vertical="center"/>
    </xf>
    <xf numFmtId="44" fontId="16" fillId="0" borderId="0" xfId="1" applyFont="1" applyFill="1" applyAlignment="1">
      <alignment vertical="center"/>
    </xf>
    <xf numFmtId="0" fontId="5" fillId="7" borderId="22" xfId="0" applyFont="1" applyFill="1" applyBorder="1" applyAlignment="1">
      <alignment horizontal="center" wrapText="1"/>
    </xf>
    <xf numFmtId="0" fontId="18" fillId="0" borderId="23" xfId="0" applyFont="1" applyBorder="1" applyAlignment="1">
      <alignment horizontal="left" wrapText="1"/>
    </xf>
    <xf numFmtId="0" fontId="5" fillId="0" borderId="0" xfId="0" applyFont="1" applyFill="1" applyBorder="1" applyAlignment="1">
      <alignment horizontal="left"/>
    </xf>
    <xf numFmtId="0" fontId="0" fillId="9" borderId="1" xfId="0" applyFill="1" applyBorder="1" applyAlignment="1">
      <alignment wrapText="1"/>
    </xf>
    <xf numFmtId="0" fontId="0" fillId="9" borderId="10" xfId="0" applyFill="1" applyBorder="1" applyAlignment="1">
      <alignment wrapText="1"/>
    </xf>
    <xf numFmtId="0" fontId="3" fillId="0" borderId="42" xfId="0" applyFont="1" applyFill="1" applyBorder="1" applyAlignment="1">
      <alignment horizontal="right"/>
    </xf>
    <xf numFmtId="0" fontId="2" fillId="0" borderId="27" xfId="0" applyFont="1" applyFill="1" applyBorder="1" applyAlignment="1">
      <alignment horizontal="center"/>
    </xf>
    <xf numFmtId="0" fontId="18" fillId="0" borderId="3" xfId="0" applyFont="1" applyFill="1" applyBorder="1" applyAlignment="1">
      <alignment horizontal="left" wrapText="1"/>
    </xf>
    <xf numFmtId="0" fontId="17" fillId="9" borderId="2" xfId="0" applyFont="1" applyFill="1" applyBorder="1" applyAlignment="1">
      <alignment horizontal="left" wrapText="1"/>
    </xf>
    <xf numFmtId="0" fontId="0" fillId="9" borderId="1" xfId="0" applyFill="1" applyBorder="1"/>
    <xf numFmtId="0" fontId="20" fillId="9" borderId="10" xfId="0" applyFont="1" applyFill="1" applyBorder="1" applyAlignment="1">
      <alignment wrapText="1"/>
    </xf>
    <xf numFmtId="0" fontId="5" fillId="7" borderId="13" xfId="0" applyFont="1" applyFill="1" applyBorder="1" applyAlignment="1">
      <alignment wrapText="1"/>
    </xf>
    <xf numFmtId="0" fontId="17" fillId="0" borderId="4" xfId="0" applyFont="1" applyBorder="1" applyAlignment="1">
      <alignment horizontal="left" wrapText="1"/>
    </xf>
    <xf numFmtId="0" fontId="5" fillId="7" borderId="14" xfId="0" applyFont="1" applyFill="1" applyBorder="1" applyAlignment="1">
      <alignment horizontal="center" wrapText="1"/>
    </xf>
    <xf numFmtId="0" fontId="3" fillId="0" borderId="2" xfId="0" applyFont="1" applyBorder="1" applyAlignment="1">
      <alignment horizontal="right" wrapText="1"/>
    </xf>
    <xf numFmtId="0" fontId="24" fillId="0" borderId="2" xfId="0" applyFont="1" applyBorder="1" applyAlignment="1">
      <alignment horizontal="right" wrapText="1"/>
    </xf>
    <xf numFmtId="0" fontId="25" fillId="0" borderId="4" xfId="0" applyFont="1" applyBorder="1" applyAlignment="1">
      <alignment horizontal="right"/>
    </xf>
    <xf numFmtId="0" fontId="3" fillId="0" borderId="2" xfId="0" applyFont="1" applyBorder="1" applyAlignment="1">
      <alignment horizontal="right" vertical="center"/>
    </xf>
    <xf numFmtId="0" fontId="2" fillId="9" borderId="10" xfId="0" applyFont="1" applyFill="1" applyBorder="1" applyAlignment="1">
      <alignment horizontal="center" vertical="center" wrapText="1"/>
    </xf>
    <xf numFmtId="0" fontId="8" fillId="0" borderId="0" xfId="0" applyFont="1" applyAlignment="1">
      <alignment horizontal="center" wrapText="1"/>
    </xf>
    <xf numFmtId="0" fontId="2" fillId="9" borderId="32" xfId="0" applyFont="1" applyFill="1" applyBorder="1" applyAlignment="1">
      <alignment horizontal="center" wrapText="1"/>
    </xf>
    <xf numFmtId="0" fontId="2" fillId="9" borderId="56" xfId="0" applyFont="1" applyFill="1" applyBorder="1" applyAlignment="1">
      <alignment horizontal="center" wrapText="1"/>
    </xf>
    <xf numFmtId="0" fontId="2" fillId="9" borderId="58" xfId="0" applyFont="1" applyFill="1" applyBorder="1" applyAlignment="1">
      <alignment horizontal="center" wrapText="1"/>
    </xf>
    <xf numFmtId="0" fontId="22" fillId="0" borderId="62" xfId="0" applyFont="1" applyBorder="1" applyAlignment="1" applyProtection="1">
      <alignment vertical="center"/>
      <protection locked="0"/>
    </xf>
    <xf numFmtId="0" fontId="22" fillId="0" borderId="23" xfId="0" applyFont="1" applyBorder="1" applyAlignment="1" applyProtection="1">
      <alignment vertical="center" wrapText="1"/>
      <protection locked="0"/>
    </xf>
    <xf numFmtId="0" fontId="22" fillId="0" borderId="63" xfId="0" applyFont="1" applyBorder="1" applyAlignment="1" applyProtection="1">
      <alignment vertical="center" wrapText="1"/>
      <protection locked="0"/>
    </xf>
    <xf numFmtId="0" fontId="0" fillId="10" borderId="63" xfId="0" applyFill="1" applyBorder="1" applyProtection="1">
      <protection locked="0"/>
    </xf>
    <xf numFmtId="0" fontId="0" fillId="0" borderId="23" xfId="0" applyBorder="1" applyProtection="1">
      <protection locked="0"/>
    </xf>
    <xf numFmtId="0" fontId="2" fillId="0" borderId="0" xfId="0" applyFont="1" applyBorder="1" applyAlignment="1"/>
    <xf numFmtId="0" fontId="3" fillId="0" borderId="54" xfId="0" applyFont="1" applyBorder="1" applyAlignment="1">
      <alignment horizontal="right" wrapText="1"/>
    </xf>
    <xf numFmtId="0" fontId="18" fillId="9" borderId="36" xfId="0" applyFont="1" applyFill="1" applyBorder="1" applyAlignment="1">
      <alignment horizontal="left" wrapText="1"/>
    </xf>
    <xf numFmtId="44" fontId="0" fillId="0" borderId="0" xfId="1" applyNumberFormat="1" applyFont="1" applyBorder="1"/>
    <xf numFmtId="0" fontId="0" fillId="0" borderId="17" xfId="0" applyBorder="1"/>
    <xf numFmtId="0" fontId="0" fillId="0" borderId="18" xfId="0" applyBorder="1"/>
    <xf numFmtId="0" fontId="0" fillId="0" borderId="19" xfId="0" applyBorder="1"/>
    <xf numFmtId="0" fontId="16" fillId="0" borderId="13" xfId="0" applyFont="1" applyFill="1" applyBorder="1" applyAlignment="1" applyProtection="1">
      <alignment horizontal="center" wrapText="1"/>
      <protection locked="0"/>
    </xf>
    <xf numFmtId="0" fontId="15" fillId="8" borderId="22" xfId="0" applyFont="1" applyFill="1" applyBorder="1" applyAlignment="1" applyProtection="1">
      <alignment horizontal="justify" vertical="top" wrapText="1"/>
      <protection locked="0"/>
    </xf>
    <xf numFmtId="0" fontId="15" fillId="8" borderId="12" xfId="0" applyFont="1" applyFill="1" applyBorder="1" applyAlignment="1" applyProtection="1">
      <alignment horizontal="justify" vertical="top" wrapText="1"/>
      <protection locked="0"/>
    </xf>
    <xf numFmtId="0" fontId="15" fillId="8" borderId="26" xfId="0" applyFont="1" applyFill="1" applyBorder="1" applyAlignment="1" applyProtection="1">
      <alignment horizontal="justify" vertical="top" wrapText="1"/>
      <protection locked="0"/>
    </xf>
    <xf numFmtId="0" fontId="15" fillId="8" borderId="7" xfId="0" applyFont="1" applyFill="1" applyBorder="1" applyAlignment="1" applyProtection="1">
      <alignment horizontal="justify" vertical="top" wrapText="1"/>
      <protection locked="0"/>
    </xf>
    <xf numFmtId="0" fontId="17" fillId="9" borderId="54" xfId="0" applyFont="1" applyFill="1" applyBorder="1" applyAlignment="1" applyProtection="1">
      <alignment horizontal="left" wrapText="1"/>
      <protection locked="0"/>
    </xf>
    <xf numFmtId="44" fontId="15" fillId="3" borderId="2" xfId="1" applyNumberFormat="1" applyFont="1" applyFill="1" applyBorder="1" applyProtection="1">
      <protection locked="0"/>
    </xf>
    <xf numFmtId="44" fontId="15" fillId="3" borderId="16" xfId="1" applyNumberFormat="1" applyFont="1" applyFill="1" applyBorder="1" applyProtection="1">
      <protection locked="0"/>
    </xf>
    <xf numFmtId="44" fontId="15" fillId="3" borderId="17" xfId="1" applyNumberFormat="1" applyFont="1" applyFill="1" applyBorder="1" applyProtection="1">
      <protection locked="0"/>
    </xf>
    <xf numFmtId="44" fontId="15" fillId="0" borderId="45" xfId="1" applyNumberFormat="1" applyFont="1" applyFill="1" applyBorder="1" applyProtection="1">
      <protection locked="0"/>
    </xf>
    <xf numFmtId="44" fontId="15" fillId="3" borderId="19" xfId="1" applyNumberFormat="1" applyFont="1" applyFill="1" applyBorder="1" applyProtection="1">
      <protection locked="0"/>
    </xf>
    <xf numFmtId="0" fontId="17" fillId="9" borderId="55" xfId="0" applyFont="1" applyFill="1" applyBorder="1" applyAlignment="1" applyProtection="1">
      <alignment horizontal="left" wrapText="1"/>
      <protection locked="0"/>
    </xf>
    <xf numFmtId="44" fontId="15" fillId="3" borderId="3" xfId="1" applyNumberFormat="1" applyFont="1" applyFill="1" applyBorder="1" applyProtection="1">
      <protection locked="0"/>
    </xf>
    <xf numFmtId="44" fontId="15" fillId="3" borderId="30" xfId="1" applyNumberFormat="1" applyFont="1" applyFill="1" applyBorder="1" applyProtection="1">
      <protection locked="0"/>
    </xf>
    <xf numFmtId="44" fontId="15" fillId="3" borderId="29" xfId="1" applyNumberFormat="1" applyFont="1" applyFill="1" applyBorder="1" applyProtection="1">
      <protection locked="0"/>
    </xf>
    <xf numFmtId="44" fontId="15" fillId="3" borderId="43" xfId="1" applyNumberFormat="1" applyFont="1" applyFill="1" applyBorder="1" applyProtection="1">
      <protection locked="0"/>
    </xf>
    <xf numFmtId="44" fontId="15" fillId="0" borderId="51" xfId="1" applyNumberFormat="1" applyFont="1" applyFill="1" applyBorder="1" applyProtection="1">
      <protection locked="0"/>
    </xf>
    <xf numFmtId="0" fontId="2" fillId="0" borderId="4" xfId="0" applyFont="1" applyBorder="1" applyAlignment="1" applyProtection="1">
      <alignment horizontal="right"/>
      <protection locked="0"/>
    </xf>
    <xf numFmtId="0" fontId="5" fillId="7" borderId="13" xfId="0" applyFont="1" applyFill="1" applyBorder="1" applyAlignment="1" applyProtection="1">
      <alignment wrapText="1"/>
      <protection locked="0"/>
    </xf>
    <xf numFmtId="0" fontId="5" fillId="7" borderId="22" xfId="0" applyFont="1" applyFill="1" applyBorder="1" applyAlignment="1" applyProtection="1">
      <alignment horizontal="center" wrapText="1"/>
      <protection locked="0"/>
    </xf>
    <xf numFmtId="0" fontId="5" fillId="7" borderId="15" xfId="0" applyFont="1" applyFill="1" applyBorder="1" applyAlignment="1" applyProtection="1">
      <alignment horizontal="center" wrapText="1"/>
      <protection locked="0"/>
    </xf>
    <xf numFmtId="0" fontId="5" fillId="7" borderId="14" xfId="0" applyFont="1" applyFill="1" applyBorder="1" applyAlignment="1" applyProtection="1">
      <alignment horizontal="center" wrapText="1"/>
      <protection locked="0"/>
    </xf>
    <xf numFmtId="0" fontId="15" fillId="8" borderId="66" xfId="0" applyFont="1" applyFill="1" applyBorder="1" applyAlignment="1" applyProtection="1">
      <alignment horizontal="justify" vertical="top" wrapText="1"/>
      <protection locked="0"/>
    </xf>
    <xf numFmtId="0" fontId="17" fillId="9" borderId="1" xfId="0" applyFont="1" applyFill="1" applyBorder="1" applyAlignment="1" applyProtection="1">
      <alignment horizontal="left" wrapText="1"/>
      <protection locked="0"/>
    </xf>
    <xf numFmtId="0" fontId="17" fillId="9" borderId="2" xfId="0" applyFont="1" applyFill="1" applyBorder="1" applyAlignment="1" applyProtection="1">
      <alignment horizontal="left" wrapText="1"/>
      <protection locked="0"/>
    </xf>
    <xf numFmtId="0" fontId="17" fillId="9" borderId="36" xfId="0" applyFont="1" applyFill="1" applyBorder="1" applyAlignment="1" applyProtection="1">
      <alignment horizontal="left" wrapText="1"/>
      <protection locked="0"/>
    </xf>
    <xf numFmtId="44" fontId="15" fillId="3" borderId="16" xfId="1" applyFont="1" applyFill="1" applyBorder="1" applyProtection="1">
      <protection locked="0"/>
    </xf>
    <xf numFmtId="44" fontId="15" fillId="3" borderId="17" xfId="1" applyFont="1" applyFill="1" applyBorder="1" applyProtection="1">
      <protection locked="0"/>
    </xf>
    <xf numFmtId="44" fontId="15" fillId="3" borderId="25" xfId="1" applyFont="1" applyFill="1" applyBorder="1" applyProtection="1">
      <protection locked="0"/>
    </xf>
    <xf numFmtId="0" fontId="15" fillId="8" borderId="30" xfId="0" applyFont="1" applyFill="1" applyBorder="1" applyAlignment="1" applyProtection="1">
      <alignment horizontal="justify" vertical="top" wrapText="1"/>
      <protection locked="0"/>
    </xf>
    <xf numFmtId="0" fontId="15" fillId="8" borderId="67" xfId="0" applyFont="1" applyFill="1" applyBorder="1" applyAlignment="1" applyProtection="1">
      <alignment horizontal="justify" vertical="top" wrapText="1"/>
      <protection locked="0"/>
    </xf>
    <xf numFmtId="44" fontId="15" fillId="3" borderId="68" xfId="1" applyFont="1" applyFill="1" applyBorder="1" applyProtection="1">
      <protection locked="0"/>
    </xf>
    <xf numFmtId="0" fontId="15" fillId="8" borderId="16" xfId="0" applyFont="1" applyFill="1" applyBorder="1" applyAlignment="1" applyProtection="1">
      <alignment horizontal="justify" vertical="top" wrapText="1"/>
      <protection locked="0"/>
    </xf>
    <xf numFmtId="44" fontId="15" fillId="3" borderId="19" xfId="1" applyFont="1" applyFill="1" applyBorder="1" applyProtection="1">
      <protection locked="0"/>
    </xf>
    <xf numFmtId="44" fontId="15" fillId="3" borderId="69" xfId="1" applyFont="1" applyFill="1" applyBorder="1" applyProtection="1">
      <protection locked="0"/>
    </xf>
    <xf numFmtId="44" fontId="15" fillId="3" borderId="24" xfId="1" applyFont="1" applyFill="1" applyBorder="1" applyProtection="1">
      <protection locked="0"/>
    </xf>
    <xf numFmtId="44" fontId="15" fillId="3" borderId="41" xfId="1" applyFont="1" applyFill="1" applyBorder="1" applyProtection="1">
      <protection locked="0"/>
    </xf>
    <xf numFmtId="44" fontId="15" fillId="3" borderId="70" xfId="1" applyFont="1" applyFill="1" applyBorder="1" applyProtection="1">
      <protection locked="0"/>
    </xf>
    <xf numFmtId="44" fontId="15" fillId="3" borderId="29" xfId="1" applyFont="1" applyFill="1" applyBorder="1" applyProtection="1">
      <protection locked="0"/>
    </xf>
    <xf numFmtId="44" fontId="15" fillId="3" borderId="30" xfId="1" applyFont="1" applyFill="1" applyBorder="1" applyProtection="1">
      <protection locked="0"/>
    </xf>
    <xf numFmtId="44" fontId="15" fillId="3" borderId="43" xfId="1" applyFont="1" applyFill="1" applyBorder="1" applyProtection="1">
      <protection locked="0"/>
    </xf>
    <xf numFmtId="0" fontId="15" fillId="8" borderId="23" xfId="0" applyFont="1" applyFill="1" applyBorder="1" applyAlignment="1" applyProtection="1">
      <alignment horizontal="justify" vertical="top" wrapText="1"/>
      <protection locked="0"/>
    </xf>
    <xf numFmtId="0" fontId="15" fillId="8" borderId="5" xfId="0" applyFont="1" applyFill="1" applyBorder="1" applyAlignment="1" applyProtection="1">
      <alignment horizontal="justify" vertical="top" wrapText="1"/>
      <protection locked="0"/>
    </xf>
    <xf numFmtId="44" fontId="15" fillId="8" borderId="22" xfId="0" applyNumberFormat="1" applyFont="1" applyFill="1" applyBorder="1" applyAlignment="1" applyProtection="1">
      <alignment horizontal="justify" vertical="top" wrapText="1"/>
      <protection locked="0"/>
    </xf>
    <xf numFmtId="44" fontId="15" fillId="8" borderId="12" xfId="0" applyNumberFormat="1" applyFont="1" applyFill="1" applyBorder="1" applyAlignment="1" applyProtection="1">
      <alignment horizontal="justify" vertical="top" wrapText="1"/>
      <protection locked="0"/>
    </xf>
    <xf numFmtId="44" fontId="15" fillId="8" borderId="26" xfId="0" applyNumberFormat="1" applyFont="1" applyFill="1" applyBorder="1" applyAlignment="1" applyProtection="1">
      <alignment horizontal="justify" vertical="top" wrapText="1"/>
      <protection locked="0"/>
    </xf>
    <xf numFmtId="44" fontId="15" fillId="8" borderId="8" xfId="0" applyNumberFormat="1" applyFont="1" applyFill="1" applyBorder="1" applyAlignment="1" applyProtection="1">
      <alignment horizontal="justify" vertical="top" wrapText="1"/>
      <protection locked="0"/>
    </xf>
    <xf numFmtId="44" fontId="15" fillId="3" borderId="28" xfId="1" applyNumberFormat="1" applyFont="1" applyFill="1" applyBorder="1" applyProtection="1">
      <protection locked="0"/>
    </xf>
    <xf numFmtId="44" fontId="15" fillId="3" borderId="38" xfId="1" applyNumberFormat="1" applyFont="1" applyFill="1" applyBorder="1" applyProtection="1">
      <protection locked="0"/>
    </xf>
    <xf numFmtId="44" fontId="15" fillId="3" borderId="25" xfId="1" applyNumberFormat="1" applyFont="1" applyFill="1" applyBorder="1" applyProtection="1">
      <protection locked="0"/>
    </xf>
    <xf numFmtId="44" fontId="15" fillId="8" borderId="6" xfId="0" applyNumberFormat="1" applyFont="1" applyFill="1" applyBorder="1" applyAlignment="1" applyProtection="1">
      <alignment horizontal="justify" vertical="top" wrapText="1"/>
      <protection locked="0"/>
    </xf>
    <xf numFmtId="44" fontId="15" fillId="8" borderId="7" xfId="0" applyNumberFormat="1" applyFont="1" applyFill="1" applyBorder="1" applyAlignment="1" applyProtection="1">
      <alignment horizontal="justify" vertical="top" wrapText="1"/>
      <protection locked="0"/>
    </xf>
    <xf numFmtId="44" fontId="15" fillId="3" borderId="24" xfId="1" applyNumberFormat="1" applyFont="1" applyFill="1" applyBorder="1" applyProtection="1">
      <protection locked="0"/>
    </xf>
    <xf numFmtId="44" fontId="15" fillId="3" borderId="46" xfId="1" applyNumberFormat="1" applyFont="1" applyFill="1" applyBorder="1" applyProtection="1">
      <protection locked="0"/>
    </xf>
    <xf numFmtId="44" fontId="15" fillId="3" borderId="31" xfId="1" applyNumberFormat="1" applyFont="1" applyFill="1" applyBorder="1" applyProtection="1">
      <protection locked="0"/>
    </xf>
    <xf numFmtId="0" fontId="15" fillId="9" borderId="54" xfId="0" applyFont="1" applyFill="1" applyBorder="1" applyAlignment="1" applyProtection="1">
      <alignment horizontal="left" wrapText="1"/>
      <protection locked="0"/>
    </xf>
    <xf numFmtId="0" fontId="15" fillId="9" borderId="53" xfId="0" applyFont="1" applyFill="1" applyBorder="1" applyAlignment="1" applyProtection="1">
      <alignment horizontal="left" wrapText="1"/>
      <protection locked="0"/>
    </xf>
    <xf numFmtId="164" fontId="4" fillId="4" borderId="2" xfId="1" applyNumberFormat="1" applyFont="1" applyFill="1" applyBorder="1" applyAlignment="1" applyProtection="1">
      <alignment horizontal="right" vertical="center"/>
      <protection locked="0"/>
    </xf>
    <xf numFmtId="0" fontId="3" fillId="3" borderId="17" xfId="0" applyFont="1" applyFill="1" applyBorder="1" applyAlignment="1" applyProtection="1">
      <alignment horizontal="right" vertical="center"/>
      <protection locked="0"/>
    </xf>
    <xf numFmtId="0" fontId="3" fillId="3" borderId="18" xfId="0" applyFont="1" applyFill="1" applyBorder="1" applyAlignment="1" applyProtection="1">
      <alignment horizontal="right" vertical="center"/>
      <protection locked="0"/>
    </xf>
    <xf numFmtId="0" fontId="3" fillId="3" borderId="19" xfId="0" applyFont="1" applyFill="1" applyBorder="1" applyAlignment="1" applyProtection="1">
      <alignment horizontal="right" vertical="center"/>
      <protection locked="0"/>
    </xf>
    <xf numFmtId="164" fontId="4" fillId="3" borderId="17" xfId="1" applyNumberFormat="1" applyFont="1" applyFill="1" applyBorder="1" applyAlignment="1" applyProtection="1">
      <alignment horizontal="right" vertical="center"/>
      <protection locked="0"/>
    </xf>
    <xf numFmtId="164" fontId="4" fillId="3" borderId="18" xfId="1" applyNumberFormat="1" applyFont="1" applyFill="1" applyBorder="1" applyAlignment="1" applyProtection="1">
      <alignment horizontal="right" vertical="center"/>
      <protection locked="0"/>
    </xf>
    <xf numFmtId="164" fontId="4" fillId="3" borderId="19" xfId="1" applyNumberFormat="1" applyFont="1" applyFill="1" applyBorder="1" applyAlignment="1" applyProtection="1">
      <alignment horizontal="right" vertical="center"/>
      <protection locked="0"/>
    </xf>
    <xf numFmtId="164" fontId="4" fillId="3" borderId="43" xfId="1" applyNumberFormat="1" applyFont="1" applyFill="1" applyBorder="1" applyAlignment="1" applyProtection="1">
      <alignment horizontal="right" vertical="center"/>
      <protection locked="0"/>
    </xf>
    <xf numFmtId="164" fontId="4" fillId="3" borderId="59" xfId="1" applyNumberFormat="1" applyFont="1" applyFill="1" applyBorder="1" applyAlignment="1" applyProtection="1">
      <alignment horizontal="right" vertical="center"/>
      <protection locked="0"/>
    </xf>
    <xf numFmtId="164" fontId="4" fillId="3" borderId="29" xfId="1" applyNumberFormat="1" applyFont="1" applyFill="1" applyBorder="1" applyAlignment="1" applyProtection="1">
      <alignment horizontal="right" vertical="center"/>
      <protection locked="0"/>
    </xf>
    <xf numFmtId="164" fontId="4" fillId="4" borderId="11" xfId="1" applyNumberFormat="1" applyFont="1" applyFill="1" applyBorder="1" applyAlignment="1" applyProtection="1">
      <alignment horizontal="right"/>
      <protection locked="0"/>
    </xf>
    <xf numFmtId="164" fontId="4" fillId="4" borderId="37" xfId="1" applyNumberFormat="1" applyFont="1" applyFill="1" applyBorder="1" applyAlignment="1" applyProtection="1">
      <alignment horizontal="right"/>
      <protection locked="0"/>
    </xf>
    <xf numFmtId="0" fontId="2" fillId="0" borderId="32" xfId="0" applyFont="1" applyBorder="1" applyAlignment="1" applyProtection="1">
      <alignment horizontal="center"/>
      <protection locked="0"/>
    </xf>
    <xf numFmtId="0" fontId="2" fillId="0" borderId="44" xfId="0" applyFont="1" applyBorder="1" applyAlignment="1" applyProtection="1">
      <alignment horizontal="center"/>
      <protection locked="0"/>
    </xf>
    <xf numFmtId="44" fontId="15" fillId="8" borderId="16" xfId="0" applyNumberFormat="1" applyFont="1" applyFill="1" applyBorder="1" applyAlignment="1" applyProtection="1">
      <alignment horizontal="justify" vertical="top" wrapText="1"/>
      <protection locked="0"/>
    </xf>
    <xf numFmtId="44" fontId="4" fillId="3" borderId="33" xfId="1" applyNumberFormat="1" applyFont="1" applyFill="1" applyBorder="1" applyProtection="1">
      <protection locked="0"/>
    </xf>
    <xf numFmtId="44" fontId="4" fillId="3" borderId="34" xfId="1" applyNumberFormat="1" applyFont="1" applyFill="1" applyBorder="1" applyProtection="1">
      <protection locked="0"/>
    </xf>
    <xf numFmtId="44" fontId="0" fillId="0" borderId="23" xfId="1" applyNumberFormat="1" applyFont="1" applyBorder="1" applyProtection="1">
      <protection locked="0"/>
    </xf>
    <xf numFmtId="0" fontId="2" fillId="0" borderId="39" xfId="0" applyFont="1" applyBorder="1" applyAlignment="1" applyProtection="1">
      <alignment horizontal="center"/>
      <protection locked="0"/>
    </xf>
    <xf numFmtId="1" fontId="4" fillId="3" borderId="33" xfId="1" applyNumberFormat="1" applyFont="1" applyFill="1" applyBorder="1" applyProtection="1">
      <protection locked="0"/>
    </xf>
    <xf numFmtId="1" fontId="0" fillId="0" borderId="35" xfId="1" applyNumberFormat="1" applyFont="1" applyBorder="1" applyProtection="1">
      <protection locked="0"/>
    </xf>
    <xf numFmtId="0" fontId="2" fillId="0" borderId="20" xfId="0" applyFont="1" applyBorder="1" applyAlignment="1" applyProtection="1">
      <alignment horizontal="center"/>
      <protection locked="0"/>
    </xf>
    <xf numFmtId="0" fontId="15" fillId="8" borderId="17" xfId="0" applyFont="1" applyFill="1" applyBorder="1" applyAlignment="1" applyProtection="1">
      <alignment horizontal="justify" vertical="top" wrapText="1"/>
      <protection locked="0"/>
    </xf>
    <xf numFmtId="0" fontId="2" fillId="3" borderId="20" xfId="0" applyFont="1" applyFill="1" applyBorder="1" applyAlignment="1" applyProtection="1">
      <alignment horizontal="center"/>
      <protection locked="0"/>
    </xf>
    <xf numFmtId="0" fontId="2" fillId="3" borderId="17" xfId="0" applyFont="1" applyFill="1" applyBorder="1" applyAlignment="1" applyProtection="1">
      <alignment horizontal="center"/>
      <protection locked="0"/>
    </xf>
    <xf numFmtId="0" fontId="2" fillId="3" borderId="16" xfId="0" applyFont="1" applyFill="1" applyBorder="1" applyAlignment="1" applyProtection="1">
      <alignment horizontal="center"/>
      <protection locked="0"/>
    </xf>
    <xf numFmtId="164" fontId="4" fillId="3" borderId="16" xfId="1" applyNumberFormat="1" applyFont="1" applyFill="1" applyBorder="1" applyProtection="1">
      <protection locked="0"/>
    </xf>
    <xf numFmtId="164" fontId="4" fillId="3" borderId="17" xfId="1" applyNumberFormat="1" applyFont="1" applyFill="1" applyBorder="1" applyProtection="1">
      <protection locked="0"/>
    </xf>
    <xf numFmtId="164" fontId="4" fillId="3" borderId="25" xfId="1" applyNumberFormat="1" applyFont="1" applyFill="1" applyBorder="1" applyProtection="1">
      <protection locked="0"/>
    </xf>
    <xf numFmtId="164" fontId="4" fillId="3" borderId="41" xfId="1" applyNumberFormat="1" applyFont="1" applyFill="1" applyBorder="1" applyProtection="1">
      <protection locked="0"/>
    </xf>
    <xf numFmtId="164" fontId="4" fillId="4" borderId="48" xfId="1" applyNumberFormat="1" applyFont="1" applyFill="1" applyBorder="1" applyAlignment="1" applyProtection="1">
      <alignment horizontal="right"/>
      <protection locked="0"/>
    </xf>
    <xf numFmtId="164" fontId="4" fillId="4" borderId="47" xfId="1" applyNumberFormat="1" applyFont="1" applyFill="1" applyBorder="1" applyAlignment="1" applyProtection="1">
      <alignment horizontal="right"/>
      <protection locked="0"/>
    </xf>
    <xf numFmtId="0" fontId="20" fillId="9" borderId="10" xfId="0" applyFont="1" applyFill="1" applyBorder="1" applyAlignment="1" applyProtection="1">
      <alignment wrapText="1"/>
      <protection locked="0"/>
    </xf>
    <xf numFmtId="0" fontId="2" fillId="0" borderId="9" xfId="0" applyFont="1" applyBorder="1" applyAlignment="1" applyProtection="1">
      <alignment horizontal="center"/>
      <protection locked="0"/>
    </xf>
    <xf numFmtId="0" fontId="0" fillId="0" borderId="0" xfId="0" applyAlignment="1">
      <alignment wrapText="1"/>
    </xf>
    <xf numFmtId="0" fontId="2" fillId="0" borderId="13" xfId="0" applyFont="1" applyBorder="1" applyProtection="1">
      <protection locked="0"/>
    </xf>
    <xf numFmtId="0" fontId="0" fillId="0" borderId="14" xfId="0" applyBorder="1" applyProtection="1">
      <protection locked="0"/>
    </xf>
    <xf numFmtId="0" fontId="2" fillId="0" borderId="22" xfId="0" applyFont="1" applyBorder="1" applyAlignment="1" applyProtection="1">
      <protection locked="0"/>
    </xf>
    <xf numFmtId="44" fontId="2" fillId="11" borderId="13" xfId="0" applyNumberFormat="1" applyFont="1" applyFill="1" applyBorder="1" applyProtection="1">
      <protection locked="0"/>
    </xf>
    <xf numFmtId="0" fontId="2" fillId="11" borderId="14" xfId="0" applyFont="1" applyFill="1" applyBorder="1" applyAlignment="1" applyProtection="1">
      <alignment horizontal="center"/>
      <protection locked="0"/>
    </xf>
    <xf numFmtId="3" fontId="2" fillId="11" borderId="14" xfId="0" applyNumberFormat="1" applyFont="1" applyFill="1" applyBorder="1" applyProtection="1">
      <protection locked="0"/>
    </xf>
    <xf numFmtId="0" fontId="2" fillId="11" borderId="14" xfId="0" applyFont="1" applyFill="1" applyBorder="1" applyProtection="1">
      <protection locked="0"/>
    </xf>
    <xf numFmtId="44" fontId="2" fillId="11" borderId="22" xfId="0" applyNumberFormat="1" applyFont="1" applyFill="1" applyBorder="1" applyProtection="1">
      <protection locked="0"/>
    </xf>
    <xf numFmtId="44" fontId="0" fillId="11" borderId="15" xfId="0" applyNumberFormat="1" applyFill="1" applyBorder="1" applyProtection="1"/>
    <xf numFmtId="44" fontId="0" fillId="0" borderId="7" xfId="0" applyNumberFormat="1" applyFont="1" applyFill="1" applyBorder="1" applyAlignment="1" applyProtection="1">
      <alignment horizontal="left"/>
    </xf>
    <xf numFmtId="44" fontId="0" fillId="0" borderId="26" xfId="0" applyNumberFormat="1" applyFont="1" applyFill="1" applyBorder="1" applyAlignment="1" applyProtection="1">
      <alignment horizontal="left"/>
    </xf>
    <xf numFmtId="44" fontId="0" fillId="0" borderId="22" xfId="0" applyNumberFormat="1" applyFont="1" applyFill="1" applyBorder="1" applyAlignment="1" applyProtection="1">
      <alignment horizontal="left"/>
    </xf>
    <xf numFmtId="164" fontId="0" fillId="0" borderId="35" xfId="1" applyNumberFormat="1" applyFont="1" applyBorder="1" applyProtection="1"/>
    <xf numFmtId="164" fontId="0" fillId="0" borderId="22" xfId="1" applyNumberFormat="1" applyFont="1" applyBorder="1" applyProtection="1"/>
    <xf numFmtId="44" fontId="0" fillId="0" borderId="35" xfId="1" applyNumberFormat="1" applyFont="1" applyBorder="1" applyProtection="1"/>
    <xf numFmtId="0" fontId="2" fillId="0" borderId="44" xfId="0" applyFont="1" applyBorder="1" applyAlignment="1" applyProtection="1">
      <alignment horizontal="center"/>
    </xf>
    <xf numFmtId="44" fontId="4" fillId="0" borderId="49" xfId="1" applyNumberFormat="1" applyFont="1" applyFill="1" applyBorder="1" applyProtection="1"/>
    <xf numFmtId="44" fontId="4" fillId="0" borderId="50" xfId="1" applyNumberFormat="1" applyFont="1" applyFill="1" applyBorder="1" applyProtection="1"/>
    <xf numFmtId="44" fontId="0" fillId="0" borderId="23" xfId="1" applyNumberFormat="1" applyFont="1" applyBorder="1" applyProtection="1"/>
    <xf numFmtId="44" fontId="0" fillId="0" borderId="4" xfId="1" applyNumberFormat="1" applyFont="1" applyBorder="1" applyProtection="1"/>
    <xf numFmtId="44" fontId="0" fillId="0" borderId="22" xfId="1" applyNumberFormat="1" applyFont="1" applyBorder="1" applyProtection="1"/>
    <xf numFmtId="0" fontId="15" fillId="8" borderId="8" xfId="0" applyFont="1" applyFill="1" applyBorder="1" applyAlignment="1" applyProtection="1">
      <alignment horizontal="justify" vertical="top" wrapText="1"/>
    </xf>
    <xf numFmtId="44" fontId="15" fillId="0" borderId="28" xfId="1" applyFont="1" applyFill="1" applyBorder="1" applyProtection="1"/>
    <xf numFmtId="44" fontId="15" fillId="0" borderId="31" xfId="1" applyFont="1" applyFill="1" applyBorder="1" applyProtection="1"/>
    <xf numFmtId="44" fontId="0" fillId="0" borderId="16" xfId="1" applyNumberFormat="1" applyFont="1" applyBorder="1" applyProtection="1"/>
    <xf numFmtId="0" fontId="15" fillId="8" borderId="45" xfId="0" applyFont="1" applyFill="1" applyBorder="1" applyAlignment="1" applyProtection="1">
      <alignment horizontal="justify" vertical="top" wrapText="1"/>
    </xf>
    <xf numFmtId="44" fontId="0" fillId="0" borderId="45" xfId="0" applyNumberFormat="1" applyFill="1" applyBorder="1" applyProtection="1"/>
    <xf numFmtId="44" fontId="0" fillId="0" borderId="51" xfId="0" applyNumberFormat="1" applyFill="1" applyBorder="1" applyProtection="1"/>
    <xf numFmtId="0" fontId="2" fillId="0" borderId="6" xfId="0" applyFont="1" applyFill="1" applyBorder="1" applyAlignment="1" applyProtection="1">
      <alignment horizontal="right"/>
    </xf>
    <xf numFmtId="0" fontId="2" fillId="0" borderId="61" xfId="0" applyFont="1" applyBorder="1" applyAlignment="1" applyProtection="1">
      <alignment horizontal="center"/>
    </xf>
    <xf numFmtId="1" fontId="4" fillId="0" borderId="49" xfId="1" applyNumberFormat="1" applyFont="1" applyFill="1" applyBorder="1" applyProtection="1"/>
    <xf numFmtId="1" fontId="0" fillId="0" borderId="22" xfId="1" applyNumberFormat="1" applyFont="1" applyBorder="1" applyProtection="1"/>
    <xf numFmtId="44" fontId="4" fillId="11" borderId="33" xfId="1" applyNumberFormat="1" applyFont="1" applyFill="1" applyBorder="1" applyProtection="1"/>
    <xf numFmtId="44" fontId="15" fillId="8" borderId="16" xfId="0" applyNumberFormat="1" applyFont="1" applyFill="1" applyBorder="1" applyAlignment="1" applyProtection="1">
      <alignment horizontal="justify" vertical="top" wrapText="1"/>
    </xf>
    <xf numFmtId="44" fontId="4" fillId="0" borderId="52" xfId="1" applyNumberFormat="1" applyFont="1" applyFill="1" applyBorder="1" applyProtection="1"/>
    <xf numFmtId="44" fontId="4" fillId="11" borderId="65" xfId="1" applyNumberFormat="1" applyFont="1" applyFill="1" applyBorder="1" applyProtection="1"/>
    <xf numFmtId="44" fontId="15" fillId="8" borderId="0" xfId="0" applyNumberFormat="1" applyFont="1" applyFill="1" applyBorder="1" applyAlignment="1" applyProtection="1">
      <alignment horizontal="justify" vertical="top" wrapText="1"/>
    </xf>
    <xf numFmtId="44" fontId="4" fillId="0" borderId="64" xfId="1" applyNumberFormat="1" applyFont="1" applyFill="1" applyBorder="1" applyProtection="1"/>
    <xf numFmtId="44" fontId="0" fillId="0" borderId="12" xfId="1" applyNumberFormat="1" applyFont="1" applyBorder="1" applyProtection="1"/>
    <xf numFmtId="165" fontId="2" fillId="3" borderId="20" xfId="0" applyNumberFormat="1" applyFont="1" applyFill="1" applyBorder="1" applyAlignment="1" applyProtection="1">
      <alignment horizontal="center"/>
      <protection locked="0"/>
    </xf>
    <xf numFmtId="0" fontId="37" fillId="10" borderId="10" xfId="0" applyFont="1" applyFill="1" applyBorder="1" applyAlignment="1">
      <alignment wrapText="1"/>
    </xf>
    <xf numFmtId="0" fontId="15" fillId="0" borderId="17" xfId="0" applyFont="1" applyFill="1" applyBorder="1" applyAlignment="1">
      <alignment horizontal="left" vertical="center" wrapText="1"/>
    </xf>
    <xf numFmtId="0" fontId="15" fillId="0" borderId="18" xfId="0" applyFont="1" applyFill="1" applyBorder="1" applyAlignment="1">
      <alignment horizontal="left" vertical="center" wrapText="1"/>
    </xf>
    <xf numFmtId="0" fontId="15" fillId="0" borderId="19" xfId="0" applyFont="1" applyFill="1" applyBorder="1" applyAlignment="1">
      <alignment horizontal="left" vertical="center" wrapText="1"/>
    </xf>
    <xf numFmtId="0" fontId="15" fillId="0" borderId="17" xfId="0" applyNumberFormat="1" applyFont="1" applyBorder="1" applyAlignment="1">
      <alignment horizontal="left" vertical="center" wrapText="1"/>
    </xf>
    <xf numFmtId="0" fontId="15" fillId="0" borderId="18" xfId="0" applyNumberFormat="1" applyFont="1" applyBorder="1" applyAlignment="1">
      <alignment horizontal="left" vertical="center" wrapText="1"/>
    </xf>
    <xf numFmtId="0" fontId="15" fillId="0" borderId="19" xfId="0" applyNumberFormat="1" applyFont="1" applyBorder="1" applyAlignment="1">
      <alignment horizontal="left" vertical="center" wrapText="1"/>
    </xf>
    <xf numFmtId="0" fontId="15" fillId="0" borderId="16" xfId="0" applyFont="1" applyFill="1" applyBorder="1" applyAlignment="1">
      <alignment horizontal="left" vertical="center" wrapText="1"/>
    </xf>
    <xf numFmtId="0" fontId="8" fillId="0" borderId="0" xfId="0" applyFont="1" applyAlignment="1">
      <alignment horizontal="center" wrapText="1"/>
    </xf>
    <xf numFmtId="0" fontId="8" fillId="0" borderId="0" xfId="0" applyFont="1" applyBorder="1" applyAlignment="1">
      <alignment horizontal="left" wrapText="1"/>
    </xf>
    <xf numFmtId="0" fontId="9" fillId="0" borderId="21" xfId="0" applyFont="1" applyBorder="1" applyAlignment="1">
      <alignment horizontal="left" wrapText="1"/>
    </xf>
    <xf numFmtId="0" fontId="15" fillId="0" borderId="16" xfId="0" applyFont="1" applyBorder="1" applyAlignment="1">
      <alignment horizontal="left" vertical="center" wrapText="1"/>
    </xf>
    <xf numFmtId="0" fontId="15" fillId="0" borderId="16" xfId="0" applyNumberFormat="1" applyFont="1" applyBorder="1" applyAlignment="1">
      <alignment horizontal="left" vertical="center" wrapText="1"/>
    </xf>
    <xf numFmtId="0" fontId="0" fillId="0" borderId="17" xfId="0" applyFill="1" applyBorder="1" applyAlignment="1">
      <alignment horizontal="left" vertical="center" wrapText="1"/>
    </xf>
    <xf numFmtId="0" fontId="0" fillId="0" borderId="18" xfId="0" applyFill="1" applyBorder="1" applyAlignment="1">
      <alignment horizontal="left" vertical="center" wrapText="1"/>
    </xf>
    <xf numFmtId="0" fontId="0" fillId="0" borderId="19" xfId="0" applyFill="1" applyBorder="1" applyAlignment="1">
      <alignment horizontal="left" vertical="center" wrapText="1"/>
    </xf>
    <xf numFmtId="0" fontId="11" fillId="6" borderId="21" xfId="0" applyFont="1" applyFill="1" applyBorder="1" applyAlignment="1" applyProtection="1">
      <alignment horizontal="center" wrapText="1"/>
      <protection locked="0"/>
    </xf>
    <xf numFmtId="0" fontId="2" fillId="5" borderId="41" xfId="0" applyFont="1" applyFill="1" applyBorder="1" applyAlignment="1">
      <alignment horizontal="left"/>
    </xf>
    <xf numFmtId="0" fontId="2" fillId="5" borderId="40" xfId="0" applyFont="1" applyFill="1" applyBorder="1" applyAlignment="1">
      <alignment horizontal="left"/>
    </xf>
    <xf numFmtId="0" fontId="2" fillId="5" borderId="24" xfId="0" applyFont="1" applyFill="1" applyBorder="1" applyAlignment="1">
      <alignment horizontal="left"/>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17" xfId="0" applyBorder="1" applyAlignment="1">
      <alignment horizontal="left" wrapText="1"/>
    </xf>
    <xf numFmtId="0" fontId="0" fillId="0" borderId="18" xfId="0" applyBorder="1" applyAlignment="1">
      <alignment horizontal="left" wrapText="1"/>
    </xf>
    <xf numFmtId="0" fontId="0" fillId="0" borderId="19" xfId="0" applyBorder="1" applyAlignment="1">
      <alignment horizontal="left" wrapText="1"/>
    </xf>
    <xf numFmtId="0" fontId="5" fillId="2" borderId="4" xfId="0" applyFont="1" applyFill="1" applyBorder="1" applyAlignment="1">
      <alignment horizontal="left" wrapText="1"/>
    </xf>
    <xf numFmtId="0" fontId="5" fillId="2" borderId="12" xfId="0" applyFont="1" applyFill="1" applyBorder="1" applyAlignment="1">
      <alignment horizontal="left" wrapText="1"/>
    </xf>
    <xf numFmtId="0" fontId="29" fillId="3" borderId="17" xfId="0" applyFont="1" applyFill="1" applyBorder="1" applyAlignment="1" applyProtection="1">
      <alignment horizontal="right" vertical="center" wrapText="1"/>
      <protection locked="0"/>
    </xf>
    <xf numFmtId="0" fontId="29" fillId="3" borderId="19" xfId="0" applyFont="1" applyFill="1" applyBorder="1" applyAlignment="1" applyProtection="1">
      <alignment horizontal="right" vertical="center" wrapText="1"/>
      <protection locked="0"/>
    </xf>
    <xf numFmtId="0" fontId="2" fillId="9" borderId="32" xfId="0" applyFont="1" applyFill="1" applyBorder="1" applyAlignment="1">
      <alignment horizontal="center" vertical="center" wrapText="1"/>
    </xf>
    <xf numFmtId="0" fontId="2" fillId="9" borderId="58" xfId="0" applyFont="1" applyFill="1" applyBorder="1" applyAlignment="1">
      <alignment horizontal="center" vertical="center" wrapText="1"/>
    </xf>
    <xf numFmtId="0" fontId="5" fillId="2" borderId="13" xfId="0" applyFont="1" applyFill="1"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xf>
    <xf numFmtId="0" fontId="5" fillId="2" borderId="4" xfId="0" applyFont="1" applyFill="1" applyBorder="1" applyAlignment="1" applyProtection="1">
      <alignment horizontal="left" wrapText="1"/>
    </xf>
    <xf numFmtId="0" fontId="5" fillId="2" borderId="12" xfId="0" applyFont="1" applyFill="1" applyBorder="1" applyAlignment="1" applyProtection="1">
      <alignment horizontal="left" wrapText="1"/>
    </xf>
    <xf numFmtId="0" fontId="31" fillId="2" borderId="13" xfId="2" applyFont="1" applyFill="1" applyBorder="1" applyAlignment="1">
      <alignment horizontal="left" wrapText="1"/>
    </xf>
    <xf numFmtId="0" fontId="31" fillId="2" borderId="14" xfId="2" applyFont="1" applyFill="1" applyBorder="1" applyAlignment="1">
      <alignment horizontal="left" wrapText="1"/>
    </xf>
    <xf numFmtId="0" fontId="31" fillId="2" borderId="15" xfId="2" applyFont="1" applyFill="1" applyBorder="1" applyAlignment="1">
      <alignment horizontal="left" wrapText="1"/>
    </xf>
    <xf numFmtId="0" fontId="2" fillId="11" borderId="13" xfId="0" applyFont="1" applyFill="1" applyBorder="1" applyAlignment="1" applyProtection="1">
      <alignment horizontal="center" wrapText="1"/>
    </xf>
    <xf numFmtId="0" fontId="2" fillId="11" borderId="14" xfId="0" applyFont="1" applyFill="1" applyBorder="1" applyAlignment="1" applyProtection="1">
      <alignment horizontal="center" wrapText="1"/>
    </xf>
    <xf numFmtId="0" fontId="29" fillId="3" borderId="43" xfId="0" applyFont="1" applyFill="1" applyBorder="1" applyAlignment="1" applyProtection="1">
      <alignment horizontal="right" vertical="center" wrapText="1"/>
      <protection locked="0"/>
    </xf>
    <xf numFmtId="0" fontId="29" fillId="3" borderId="29" xfId="0" applyFont="1" applyFill="1" applyBorder="1" applyAlignment="1" applyProtection="1">
      <alignment horizontal="right" vertical="center" wrapText="1"/>
      <protection locked="0"/>
    </xf>
    <xf numFmtId="0" fontId="2" fillId="9" borderId="57" xfId="0" applyFont="1" applyFill="1" applyBorder="1" applyAlignment="1">
      <alignment horizontal="center" vertical="center" wrapText="1"/>
    </xf>
    <xf numFmtId="44" fontId="30" fillId="3" borderId="16" xfId="0" applyNumberFormat="1" applyFont="1" applyFill="1" applyBorder="1" applyAlignment="1" applyProtection="1">
      <alignment horizontal="right" vertical="center" wrapText="1"/>
      <protection locked="0"/>
    </xf>
    <xf numFmtId="44" fontId="30" fillId="3" borderId="28" xfId="0" applyNumberFormat="1" applyFont="1" applyFill="1" applyBorder="1" applyAlignment="1" applyProtection="1">
      <alignment horizontal="right" vertical="center" wrapText="1"/>
      <protection locked="0"/>
    </xf>
    <xf numFmtId="44" fontId="29" fillId="3" borderId="17" xfId="0" applyNumberFormat="1" applyFont="1" applyFill="1" applyBorder="1" applyAlignment="1" applyProtection="1">
      <alignment horizontal="right" vertical="center" wrapText="1"/>
      <protection locked="0"/>
    </xf>
    <xf numFmtId="44" fontId="29" fillId="3" borderId="60" xfId="0" applyNumberFormat="1" applyFont="1" applyFill="1" applyBorder="1" applyAlignment="1" applyProtection="1">
      <alignment horizontal="right" vertical="center" wrapText="1"/>
      <protection locked="0"/>
    </xf>
    <xf numFmtId="44" fontId="30" fillId="3" borderId="30" xfId="0" applyNumberFormat="1" applyFont="1" applyFill="1" applyBorder="1" applyAlignment="1" applyProtection="1">
      <alignment horizontal="right" vertical="center" wrapText="1"/>
      <protection locked="0"/>
    </xf>
    <xf numFmtId="44" fontId="30" fillId="3" borderId="31" xfId="0" applyNumberFormat="1" applyFont="1" applyFill="1" applyBorder="1" applyAlignment="1" applyProtection="1">
      <alignment horizontal="right" vertical="center" wrapText="1"/>
      <protection locked="0"/>
    </xf>
    <xf numFmtId="44" fontId="29" fillId="3" borderId="19" xfId="0" applyNumberFormat="1" applyFont="1" applyFill="1" applyBorder="1" applyAlignment="1" applyProtection="1">
      <alignment horizontal="right" vertical="center" wrapText="1"/>
      <protection locked="0"/>
    </xf>
    <xf numFmtId="44" fontId="29" fillId="3" borderId="43" xfId="0" applyNumberFormat="1" applyFont="1" applyFill="1" applyBorder="1" applyAlignment="1" applyProtection="1">
      <alignment horizontal="right" vertical="center" wrapText="1"/>
      <protection locked="0"/>
    </xf>
    <xf numFmtId="44" fontId="29" fillId="3" borderId="29" xfId="0" applyNumberFormat="1" applyFont="1" applyFill="1" applyBorder="1" applyAlignment="1" applyProtection="1">
      <alignment horizontal="right" vertical="center" wrapText="1"/>
      <protection locked="0"/>
    </xf>
    <xf numFmtId="0" fontId="5" fillId="0" borderId="13" xfId="0" applyFont="1" applyBorder="1" applyAlignment="1" applyProtection="1">
      <alignment horizontal="center"/>
      <protection locked="0"/>
    </xf>
    <xf numFmtId="0" fontId="5" fillId="0" borderId="14" xfId="0" applyFont="1" applyBorder="1" applyAlignment="1" applyProtection="1">
      <alignment horizontal="center"/>
      <protection locked="0"/>
    </xf>
    <xf numFmtId="0" fontId="5" fillId="0" borderId="15" xfId="0" applyFont="1" applyBorder="1" applyAlignment="1" applyProtection="1">
      <alignment horizontal="center"/>
      <protection locked="0"/>
    </xf>
    <xf numFmtId="0" fontId="15" fillId="0" borderId="27" xfId="0" applyFont="1" applyBorder="1" applyAlignment="1">
      <alignment horizontal="left" vertical="center" wrapText="1"/>
    </xf>
    <xf numFmtId="0" fontId="15" fillId="0" borderId="0" xfId="0" applyFont="1" applyBorder="1" applyAlignment="1">
      <alignment horizontal="left" vertical="center" wrapText="1"/>
    </xf>
    <xf numFmtId="0" fontId="16" fillId="5" borderId="16" xfId="0" applyFont="1" applyFill="1" applyBorder="1" applyAlignment="1">
      <alignment horizontal="left"/>
    </xf>
    <xf numFmtId="0" fontId="16" fillId="5" borderId="17" xfId="0" applyFont="1" applyFill="1" applyBorder="1" applyAlignment="1">
      <alignment horizontal="left"/>
    </xf>
    <xf numFmtId="0" fontId="16" fillId="5" borderId="18" xfId="0" applyFont="1" applyFill="1" applyBorder="1" applyAlignment="1">
      <alignment horizontal="left"/>
    </xf>
    <xf numFmtId="0" fontId="16" fillId="5" borderId="19" xfId="0" applyFont="1" applyFill="1" applyBorder="1" applyAlignment="1">
      <alignment horizontal="left"/>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cellXfs>
  <cellStyles count="3">
    <cellStyle name="Currency" xfId="1" builtinId="4"/>
    <cellStyle name="Normal" xfId="0" builtinId="0"/>
    <cellStyle name="Normal_Required Bill of Materials" xfId="2"/>
  </cellStyles>
  <dxfs count="0"/>
  <tableStyles count="0" defaultTableStyle="TableStyleMedium2" defaultPivotStyle="PivotStyleLight16"/>
  <colors>
    <mruColors>
      <color rgb="FF00B0F0"/>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opLeftCell="A7" zoomScale="70" zoomScaleNormal="70" workbookViewId="0">
      <selection activeCell="A13" sqref="A13:J13"/>
    </sheetView>
  </sheetViews>
  <sheetFormatPr defaultRowHeight="15" x14ac:dyDescent="0.25"/>
  <cols>
    <col min="10" max="10" width="37.85546875" customWidth="1"/>
  </cols>
  <sheetData>
    <row r="1" spans="1:10" ht="22.5" x14ac:dyDescent="0.3">
      <c r="A1" s="195" t="s">
        <v>125</v>
      </c>
      <c r="B1" s="195"/>
      <c r="C1" s="195"/>
      <c r="D1" s="195"/>
      <c r="E1" s="195"/>
      <c r="F1" s="195"/>
      <c r="G1" s="195"/>
      <c r="H1" s="195"/>
      <c r="I1" s="195"/>
      <c r="J1" s="195"/>
    </row>
    <row r="2" spans="1:10" ht="22.5" x14ac:dyDescent="0.3">
      <c r="A2" s="195" t="s">
        <v>127</v>
      </c>
      <c r="B2" s="195"/>
      <c r="C2" s="195"/>
      <c r="D2" s="195"/>
      <c r="E2" s="195"/>
      <c r="F2" s="195"/>
      <c r="G2" s="195"/>
      <c r="H2" s="195"/>
      <c r="I2" s="195"/>
      <c r="J2" s="195"/>
    </row>
    <row r="3" spans="1:10" ht="22.5" x14ac:dyDescent="0.3">
      <c r="A3" s="196"/>
      <c r="B3" s="196"/>
      <c r="C3" s="196"/>
      <c r="D3" s="196"/>
      <c r="E3" s="196"/>
      <c r="F3" s="196"/>
      <c r="G3" s="196"/>
      <c r="H3" s="196"/>
      <c r="I3" s="196"/>
      <c r="J3" s="196"/>
    </row>
    <row r="4" spans="1:10" ht="20.25" x14ac:dyDescent="0.3">
      <c r="A4" s="197" t="s">
        <v>135</v>
      </c>
      <c r="B4" s="197"/>
      <c r="C4" s="197"/>
      <c r="D4" s="197"/>
      <c r="E4" s="197"/>
      <c r="F4" s="197"/>
      <c r="G4" s="197"/>
      <c r="H4" s="197"/>
      <c r="I4" s="197"/>
      <c r="J4" s="197"/>
    </row>
    <row r="5" spans="1:10" ht="73.349999999999994" customHeight="1" x14ac:dyDescent="0.25">
      <c r="A5" s="198" t="s">
        <v>136</v>
      </c>
      <c r="B5" s="198"/>
      <c r="C5" s="198"/>
      <c r="D5" s="198"/>
      <c r="E5" s="198"/>
      <c r="F5" s="198"/>
      <c r="G5" s="198"/>
      <c r="H5" s="198"/>
      <c r="I5" s="198"/>
      <c r="J5" s="198"/>
    </row>
    <row r="6" spans="1:10" ht="182.25" customHeight="1" x14ac:dyDescent="0.25">
      <c r="A6" s="199" t="s">
        <v>126</v>
      </c>
      <c r="B6" s="199"/>
      <c r="C6" s="199"/>
      <c r="D6" s="199"/>
      <c r="E6" s="199"/>
      <c r="F6" s="199"/>
      <c r="G6" s="199"/>
      <c r="H6" s="199"/>
      <c r="I6" s="199"/>
      <c r="J6" s="199"/>
    </row>
    <row r="7" spans="1:10" ht="23.45" customHeight="1" x14ac:dyDescent="0.25">
      <c r="A7" s="191" t="s">
        <v>41</v>
      </c>
      <c r="B7" s="192"/>
      <c r="C7" s="192"/>
      <c r="D7" s="192"/>
      <c r="E7" s="192"/>
      <c r="F7" s="192"/>
      <c r="G7" s="192"/>
      <c r="H7" s="192"/>
      <c r="I7" s="192"/>
      <c r="J7" s="193"/>
    </row>
    <row r="8" spans="1:10" ht="35.25" customHeight="1" x14ac:dyDescent="0.25">
      <c r="A8" s="194" t="s">
        <v>134</v>
      </c>
      <c r="B8" s="194"/>
      <c r="C8" s="194"/>
      <c r="D8" s="194"/>
      <c r="E8" s="194"/>
      <c r="F8" s="194"/>
      <c r="G8" s="194"/>
      <c r="H8" s="194"/>
      <c r="I8" s="194"/>
      <c r="J8" s="194"/>
    </row>
    <row r="9" spans="1:10" ht="31.5" customHeight="1" x14ac:dyDescent="0.25">
      <c r="A9" s="188" t="s">
        <v>128</v>
      </c>
      <c r="B9" s="189"/>
      <c r="C9" s="189"/>
      <c r="D9" s="189"/>
      <c r="E9" s="189"/>
      <c r="F9" s="189"/>
      <c r="G9" s="189"/>
      <c r="H9" s="189"/>
      <c r="I9" s="189"/>
      <c r="J9" s="190"/>
    </row>
    <row r="10" spans="1:10" ht="23.45" customHeight="1" x14ac:dyDescent="0.25">
      <c r="A10" s="188" t="s">
        <v>133</v>
      </c>
      <c r="B10" s="189"/>
      <c r="C10" s="189"/>
      <c r="D10" s="189"/>
      <c r="E10" s="189"/>
      <c r="F10" s="189"/>
      <c r="G10" s="189"/>
      <c r="H10" s="189"/>
      <c r="I10" s="189"/>
      <c r="J10" s="190"/>
    </row>
    <row r="11" spans="1:10" ht="32.1" customHeight="1" x14ac:dyDescent="0.25">
      <c r="A11" s="188" t="s">
        <v>131</v>
      </c>
      <c r="B11" s="189"/>
      <c r="C11" s="189"/>
      <c r="D11" s="189"/>
      <c r="E11" s="189"/>
      <c r="F11" s="189"/>
      <c r="G11" s="189"/>
      <c r="H11" s="189"/>
      <c r="I11" s="189"/>
      <c r="J11" s="190"/>
    </row>
    <row r="12" spans="1:10" ht="24" customHeight="1" x14ac:dyDescent="0.25">
      <c r="A12" s="188" t="s">
        <v>130</v>
      </c>
      <c r="B12" s="189"/>
      <c r="C12" s="189"/>
      <c r="D12" s="189"/>
      <c r="E12" s="189"/>
      <c r="F12" s="189"/>
      <c r="G12" s="189"/>
      <c r="H12" s="189"/>
      <c r="I12" s="189"/>
      <c r="J12" s="190"/>
    </row>
    <row r="13" spans="1:10" ht="35.450000000000003" customHeight="1" x14ac:dyDescent="0.25">
      <c r="A13" s="188" t="s">
        <v>129</v>
      </c>
      <c r="B13" s="189"/>
      <c r="C13" s="189"/>
      <c r="D13" s="189"/>
      <c r="E13" s="189"/>
      <c r="F13" s="189"/>
      <c r="G13" s="189"/>
      <c r="H13" s="189"/>
      <c r="I13" s="189"/>
      <c r="J13" s="190"/>
    </row>
    <row r="14" spans="1:10" ht="22.5" customHeight="1" x14ac:dyDescent="0.25">
      <c r="A14" s="52" t="s">
        <v>132</v>
      </c>
      <c r="B14" s="53"/>
      <c r="C14" s="53"/>
      <c r="D14" s="53"/>
      <c r="E14" s="53"/>
      <c r="F14" s="53"/>
      <c r="G14" s="53"/>
      <c r="H14" s="53"/>
      <c r="I14" s="53"/>
      <c r="J14" s="54"/>
    </row>
  </sheetData>
  <mergeCells count="13">
    <mergeCell ref="A13:J13"/>
    <mergeCell ref="A7:J7"/>
    <mergeCell ref="A8:J8"/>
    <mergeCell ref="A1:J1"/>
    <mergeCell ref="A2:J2"/>
    <mergeCell ref="A3:J3"/>
    <mergeCell ref="A4:J4"/>
    <mergeCell ref="A5:J5"/>
    <mergeCell ref="A6:J6"/>
    <mergeCell ref="A10:J10"/>
    <mergeCell ref="A11:J11"/>
    <mergeCell ref="A12:J12"/>
    <mergeCell ref="A9:J9"/>
  </mergeCells>
  <pageMargins left="0.7" right="0.7" top="0.75" bottom="0.75" header="0.3" footer="0.3"/>
  <pageSetup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123"/>
  <sheetViews>
    <sheetView topLeftCell="A14" zoomScale="70" zoomScaleNormal="70" workbookViewId="0">
      <selection activeCell="C26" sqref="C26"/>
    </sheetView>
  </sheetViews>
  <sheetFormatPr defaultRowHeight="15" x14ac:dyDescent="0.25"/>
  <cols>
    <col min="1" max="1" width="4" customWidth="1"/>
    <col min="2" max="2" width="51.28515625" customWidth="1"/>
    <col min="3" max="4" width="10.5703125" customWidth="1"/>
    <col min="5" max="5" width="11.140625" customWidth="1"/>
    <col min="6" max="13" width="10.5703125" customWidth="1"/>
    <col min="14" max="14" width="32.5703125" bestFit="1" customWidth="1"/>
    <col min="15" max="15" width="33.85546875" bestFit="1" customWidth="1"/>
    <col min="16" max="16" width="32.5703125" bestFit="1" customWidth="1"/>
    <col min="17" max="17" width="33.85546875" bestFit="1" customWidth="1"/>
    <col min="18" max="18" width="32.5703125" bestFit="1" customWidth="1"/>
    <col min="19" max="19" width="32.28515625" bestFit="1" customWidth="1"/>
    <col min="20" max="20" width="31.28515625" bestFit="1" customWidth="1"/>
    <col min="21" max="22" width="32.5703125" bestFit="1" customWidth="1"/>
    <col min="23" max="23" width="10.5703125" customWidth="1"/>
  </cols>
  <sheetData>
    <row r="1" spans="2:23" ht="23.1" customHeight="1" x14ac:dyDescent="0.3">
      <c r="B1" s="195" t="s">
        <v>78</v>
      </c>
      <c r="C1" s="195"/>
      <c r="D1" s="195"/>
      <c r="E1" s="195"/>
      <c r="F1" s="195"/>
      <c r="G1" s="195"/>
      <c r="H1" s="195"/>
      <c r="I1" s="195"/>
      <c r="J1" s="195"/>
    </row>
    <row r="2" spans="2:23" ht="23.1" customHeight="1" x14ac:dyDescent="0.3">
      <c r="B2" s="195" t="s">
        <v>146</v>
      </c>
      <c r="C2" s="195"/>
      <c r="D2" s="195"/>
      <c r="E2" s="195"/>
      <c r="F2" s="195"/>
      <c r="G2" s="195"/>
      <c r="H2" s="195"/>
      <c r="I2" s="195"/>
      <c r="J2" s="195"/>
    </row>
    <row r="3" spans="2:23" ht="20.25" x14ac:dyDescent="0.3">
      <c r="B3" s="8" t="s">
        <v>64</v>
      </c>
      <c r="C3" s="203"/>
      <c r="D3" s="203"/>
      <c r="E3" s="203"/>
      <c r="F3" s="203"/>
      <c r="G3" s="203"/>
    </row>
    <row r="6" spans="2:23" x14ac:dyDescent="0.25">
      <c r="B6" s="204" t="s">
        <v>6</v>
      </c>
      <c r="C6" s="205"/>
      <c r="D6" s="205"/>
      <c r="E6" s="205"/>
      <c r="F6" s="205"/>
      <c r="G6" s="205"/>
      <c r="H6" s="205"/>
      <c r="I6" s="205"/>
      <c r="J6" s="205"/>
      <c r="K6" s="205"/>
      <c r="L6" s="205"/>
      <c r="M6" s="206"/>
    </row>
    <row r="7" spans="2:23" ht="19.350000000000001" customHeight="1" x14ac:dyDescent="0.25">
      <c r="B7" s="207" t="s">
        <v>57</v>
      </c>
      <c r="C7" s="208"/>
      <c r="D7" s="208"/>
      <c r="E7" s="208"/>
      <c r="F7" s="208"/>
      <c r="G7" s="208"/>
      <c r="H7" s="208"/>
      <c r="I7" s="208"/>
      <c r="J7" s="208"/>
      <c r="K7" s="208"/>
      <c r="L7" s="208"/>
      <c r="M7" s="209"/>
    </row>
    <row r="8" spans="2:23" ht="45" customHeight="1" x14ac:dyDescent="0.25">
      <c r="B8" s="200" t="s">
        <v>143</v>
      </c>
      <c r="C8" s="201"/>
      <c r="D8" s="201"/>
      <c r="E8" s="201"/>
      <c r="F8" s="201"/>
      <c r="G8" s="201"/>
      <c r="H8" s="201"/>
      <c r="I8" s="201"/>
      <c r="J8" s="201"/>
      <c r="K8" s="201"/>
      <c r="L8" s="201"/>
      <c r="M8" s="202"/>
    </row>
    <row r="9" spans="2:23" ht="75.599999999999994" customHeight="1" x14ac:dyDescent="0.25">
      <c r="B9" s="200" t="s">
        <v>116</v>
      </c>
      <c r="C9" s="201"/>
      <c r="D9" s="201"/>
      <c r="E9" s="201"/>
      <c r="F9" s="201"/>
      <c r="G9" s="201"/>
      <c r="H9" s="201"/>
      <c r="I9" s="201"/>
      <c r="J9" s="201"/>
      <c r="K9" s="201"/>
      <c r="L9" s="201"/>
      <c r="M9" s="202"/>
    </row>
    <row r="10" spans="2:23" ht="33.6" customHeight="1" x14ac:dyDescent="0.25">
      <c r="B10" s="210" t="s">
        <v>117</v>
      </c>
      <c r="C10" s="211"/>
      <c r="D10" s="211"/>
      <c r="E10" s="211"/>
      <c r="F10" s="211"/>
      <c r="G10" s="211"/>
      <c r="H10" s="211"/>
      <c r="I10" s="211"/>
      <c r="J10" s="211"/>
      <c r="K10" s="211"/>
      <c r="L10" s="211"/>
      <c r="M10" s="212"/>
    </row>
    <row r="11" spans="2:23" ht="30.6" customHeight="1" x14ac:dyDescent="0.25">
      <c r="B11" s="213" t="s">
        <v>76</v>
      </c>
      <c r="C11" s="214"/>
      <c r="D11" s="214"/>
      <c r="E11" s="214"/>
      <c r="F11" s="214"/>
      <c r="G11" s="214"/>
      <c r="H11" s="214"/>
      <c r="I11" s="214"/>
      <c r="J11" s="214"/>
      <c r="K11" s="214"/>
      <c r="L11" s="214"/>
      <c r="M11" s="215"/>
    </row>
    <row r="12" spans="2:23" ht="19.149999999999999" customHeight="1" x14ac:dyDescent="0.25">
      <c r="B12" s="213" t="s">
        <v>58</v>
      </c>
      <c r="C12" s="214"/>
      <c r="D12" s="214"/>
      <c r="E12" s="214"/>
      <c r="F12" s="214"/>
      <c r="G12" s="214"/>
      <c r="H12" s="214"/>
      <c r="I12" s="214"/>
      <c r="J12" s="214"/>
      <c r="K12" s="214"/>
      <c r="L12" s="214"/>
      <c r="M12" s="215"/>
    </row>
    <row r="13" spans="2:23" x14ac:dyDescent="0.25">
      <c r="B13" s="1"/>
      <c r="C13" s="1"/>
      <c r="D13" s="1"/>
      <c r="E13" s="1"/>
      <c r="F13" s="1"/>
      <c r="G13" s="1"/>
    </row>
    <row r="14" spans="2:23" ht="45.95" customHeight="1" thickBot="1" x14ac:dyDescent="0.35">
      <c r="B14" s="216" t="s">
        <v>106</v>
      </c>
      <c r="C14" s="217"/>
      <c r="D14" s="217"/>
      <c r="E14" s="217"/>
      <c r="F14" s="217"/>
      <c r="G14" s="217"/>
      <c r="H14" s="217"/>
      <c r="I14" s="217"/>
      <c r="J14" s="217"/>
      <c r="K14" s="217"/>
      <c r="L14" s="217"/>
      <c r="M14" s="217"/>
      <c r="N14" s="217"/>
      <c r="O14" s="217"/>
      <c r="P14" s="217"/>
      <c r="Q14" s="217"/>
      <c r="R14" s="217"/>
      <c r="S14" s="217"/>
      <c r="T14" s="217"/>
      <c r="U14" s="217"/>
      <c r="V14" s="217"/>
      <c r="W14" s="217"/>
    </row>
    <row r="15" spans="2:23" x14ac:dyDescent="0.25">
      <c r="B15" s="29"/>
      <c r="C15" s="145" t="s">
        <v>0</v>
      </c>
      <c r="D15" s="145" t="s">
        <v>1</v>
      </c>
      <c r="E15" s="145" t="s">
        <v>2</v>
      </c>
      <c r="F15" s="145" t="s">
        <v>3</v>
      </c>
      <c r="G15" s="145" t="s">
        <v>4</v>
      </c>
      <c r="H15" s="145" t="s">
        <v>7</v>
      </c>
      <c r="I15" s="124" t="s">
        <v>8</v>
      </c>
      <c r="J15" s="124" t="s">
        <v>9</v>
      </c>
      <c r="K15" s="124" t="s">
        <v>19</v>
      </c>
      <c r="L15" s="145" t="s">
        <v>17</v>
      </c>
      <c r="M15" s="145" t="s">
        <v>65</v>
      </c>
      <c r="N15" s="145" t="s">
        <v>66</v>
      </c>
      <c r="O15" s="145" t="s">
        <v>67</v>
      </c>
      <c r="P15" s="145" t="s">
        <v>68</v>
      </c>
      <c r="Q15" s="145" t="s">
        <v>69</v>
      </c>
      <c r="R15" s="124" t="s">
        <v>70</v>
      </c>
      <c r="S15" s="124" t="s">
        <v>71</v>
      </c>
      <c r="T15" s="124" t="s">
        <v>72</v>
      </c>
      <c r="U15" s="124" t="s">
        <v>73</v>
      </c>
      <c r="V15" s="124" t="s">
        <v>74</v>
      </c>
      <c r="W15" s="125" t="s">
        <v>104</v>
      </c>
    </row>
    <row r="16" spans="2:23" ht="15.75" x14ac:dyDescent="0.25">
      <c r="B16" s="4" t="s">
        <v>34</v>
      </c>
      <c r="C16" s="179">
        <f>C50</f>
        <v>0</v>
      </c>
      <c r="D16" s="179">
        <f>D50</f>
        <v>0</v>
      </c>
      <c r="E16" s="180"/>
      <c r="F16" s="180"/>
      <c r="G16" s="180"/>
      <c r="H16" s="180"/>
      <c r="I16" s="180"/>
      <c r="J16" s="180"/>
      <c r="K16" s="180"/>
      <c r="L16" s="180"/>
      <c r="M16" s="180"/>
      <c r="N16" s="180"/>
      <c r="O16" s="180"/>
      <c r="P16" s="180"/>
      <c r="Q16" s="180"/>
      <c r="R16" s="180"/>
      <c r="S16" s="180"/>
      <c r="T16" s="180"/>
      <c r="U16" s="180"/>
      <c r="V16" s="180"/>
      <c r="W16" s="181">
        <f>SUM(C16:V16)</f>
        <v>0</v>
      </c>
    </row>
    <row r="17" spans="2:23" x14ac:dyDescent="0.25">
      <c r="B17" s="2" t="s">
        <v>35</v>
      </c>
      <c r="C17" s="179">
        <f t="shared" ref="C17:V17" si="0">C72</f>
        <v>0</v>
      </c>
      <c r="D17" s="179">
        <f t="shared" si="0"/>
        <v>0</v>
      </c>
      <c r="E17" s="179">
        <f t="shared" si="0"/>
        <v>0</v>
      </c>
      <c r="F17" s="179">
        <f t="shared" si="0"/>
        <v>0</v>
      </c>
      <c r="G17" s="179">
        <f t="shared" si="0"/>
        <v>0</v>
      </c>
      <c r="H17" s="179">
        <f t="shared" si="0"/>
        <v>0</v>
      </c>
      <c r="I17" s="179">
        <f t="shared" si="0"/>
        <v>0</v>
      </c>
      <c r="J17" s="179">
        <f>J72</f>
        <v>0</v>
      </c>
      <c r="K17" s="179">
        <f t="shared" si="0"/>
        <v>0</v>
      </c>
      <c r="L17" s="179">
        <f t="shared" si="0"/>
        <v>0</v>
      </c>
      <c r="M17" s="179">
        <f t="shared" si="0"/>
        <v>0</v>
      </c>
      <c r="N17" s="179">
        <f t="shared" si="0"/>
        <v>0</v>
      </c>
      <c r="O17" s="179">
        <f t="shared" si="0"/>
        <v>0</v>
      </c>
      <c r="P17" s="179">
        <f t="shared" si="0"/>
        <v>0</v>
      </c>
      <c r="Q17" s="179">
        <f t="shared" si="0"/>
        <v>0</v>
      </c>
      <c r="R17" s="179">
        <f t="shared" si="0"/>
        <v>0</v>
      </c>
      <c r="S17" s="179">
        <f t="shared" si="0"/>
        <v>0</v>
      </c>
      <c r="T17" s="179">
        <f t="shared" si="0"/>
        <v>0</v>
      </c>
      <c r="U17" s="179">
        <f t="shared" si="0"/>
        <v>0</v>
      </c>
      <c r="V17" s="179">
        <f t="shared" si="0"/>
        <v>0</v>
      </c>
      <c r="W17" s="181">
        <f>SUM(C17:V17)</f>
        <v>0</v>
      </c>
    </row>
    <row r="18" spans="2:23" x14ac:dyDescent="0.25">
      <c r="B18" s="2" t="s">
        <v>39</v>
      </c>
      <c r="C18" s="182">
        <f t="shared" ref="C18:V18" si="1">C87</f>
        <v>0</v>
      </c>
      <c r="D18" s="182">
        <f t="shared" si="1"/>
        <v>0</v>
      </c>
      <c r="E18" s="182">
        <f t="shared" si="1"/>
        <v>0</v>
      </c>
      <c r="F18" s="182">
        <f t="shared" si="1"/>
        <v>0</v>
      </c>
      <c r="G18" s="182">
        <f t="shared" si="1"/>
        <v>0</v>
      </c>
      <c r="H18" s="182">
        <f t="shared" si="1"/>
        <v>0</v>
      </c>
      <c r="I18" s="182">
        <f t="shared" si="1"/>
        <v>0</v>
      </c>
      <c r="J18" s="182">
        <f t="shared" si="1"/>
        <v>0</v>
      </c>
      <c r="K18" s="182">
        <f t="shared" si="1"/>
        <v>0</v>
      </c>
      <c r="L18" s="182">
        <f t="shared" si="1"/>
        <v>0</v>
      </c>
      <c r="M18" s="182">
        <f t="shared" si="1"/>
        <v>0</v>
      </c>
      <c r="N18" s="182">
        <f t="shared" si="1"/>
        <v>0</v>
      </c>
      <c r="O18" s="182">
        <f t="shared" si="1"/>
        <v>0</v>
      </c>
      <c r="P18" s="182">
        <f t="shared" si="1"/>
        <v>0</v>
      </c>
      <c r="Q18" s="182">
        <f t="shared" si="1"/>
        <v>0</v>
      </c>
      <c r="R18" s="182">
        <f t="shared" si="1"/>
        <v>0</v>
      </c>
      <c r="S18" s="182">
        <f t="shared" si="1"/>
        <v>0</v>
      </c>
      <c r="T18" s="182">
        <f t="shared" si="1"/>
        <v>0</v>
      </c>
      <c r="U18" s="182">
        <f t="shared" si="1"/>
        <v>0</v>
      </c>
      <c r="V18" s="182">
        <f t="shared" si="1"/>
        <v>0</v>
      </c>
      <c r="W18" s="181">
        <f>SUM(C18:V18)</f>
        <v>0</v>
      </c>
    </row>
    <row r="19" spans="2:23" ht="33" customHeight="1" x14ac:dyDescent="0.25">
      <c r="B19" s="49" t="s">
        <v>103</v>
      </c>
      <c r="C19" s="183"/>
      <c r="D19" s="183"/>
      <c r="E19" s="183"/>
      <c r="F19" s="183"/>
      <c r="G19" s="183"/>
      <c r="H19" s="183"/>
      <c r="I19" s="183"/>
      <c r="J19" s="183"/>
      <c r="K19" s="183"/>
      <c r="L19" s="183"/>
      <c r="M19" s="183"/>
      <c r="N19" s="183"/>
      <c r="O19" s="183"/>
      <c r="P19" s="183"/>
      <c r="Q19" s="183"/>
      <c r="R19" s="183"/>
      <c r="S19" s="183"/>
      <c r="T19" s="183"/>
      <c r="U19" s="183"/>
      <c r="V19" s="183"/>
      <c r="W19" s="184">
        <f>'1. Uniform Price Schedule'!Z52</f>
        <v>0</v>
      </c>
    </row>
    <row r="20" spans="2:23" ht="15.75" thickBot="1" x14ac:dyDescent="0.3">
      <c r="B20" s="3"/>
      <c r="C20" s="185">
        <f>SUM(C16:C18)</f>
        <v>0</v>
      </c>
      <c r="D20" s="185">
        <f t="shared" ref="D20:U20" si="2">SUM(D16:D18)</f>
        <v>0</v>
      </c>
      <c r="E20" s="185">
        <f t="shared" si="2"/>
        <v>0</v>
      </c>
      <c r="F20" s="185">
        <f t="shared" si="2"/>
        <v>0</v>
      </c>
      <c r="G20" s="185">
        <f t="shared" si="2"/>
        <v>0</v>
      </c>
      <c r="H20" s="185">
        <f t="shared" si="2"/>
        <v>0</v>
      </c>
      <c r="I20" s="185">
        <f t="shared" si="2"/>
        <v>0</v>
      </c>
      <c r="J20" s="161">
        <f t="shared" si="2"/>
        <v>0</v>
      </c>
      <c r="K20" s="161">
        <f>SUM(K16:K18)</f>
        <v>0</v>
      </c>
      <c r="L20" s="185">
        <f t="shared" si="2"/>
        <v>0</v>
      </c>
      <c r="M20" s="185">
        <f t="shared" si="2"/>
        <v>0</v>
      </c>
      <c r="N20" s="185">
        <f>SUM(N16:N18)</f>
        <v>0</v>
      </c>
      <c r="O20" s="185">
        <f t="shared" si="2"/>
        <v>0</v>
      </c>
      <c r="P20" s="185">
        <f t="shared" si="2"/>
        <v>0</v>
      </c>
      <c r="Q20" s="185">
        <f t="shared" si="2"/>
        <v>0</v>
      </c>
      <c r="R20" s="185">
        <f t="shared" si="2"/>
        <v>0</v>
      </c>
      <c r="S20" s="161">
        <f t="shared" si="2"/>
        <v>0</v>
      </c>
      <c r="T20" s="161">
        <f t="shared" si="2"/>
        <v>0</v>
      </c>
      <c r="U20" s="161">
        <f t="shared" si="2"/>
        <v>0</v>
      </c>
      <c r="V20" s="161">
        <f>SUM(V16:V18)</f>
        <v>0</v>
      </c>
      <c r="W20" s="129"/>
    </row>
    <row r="21" spans="2:23" ht="22.5" customHeight="1" thickBot="1" x14ac:dyDescent="0.3"/>
    <row r="22" spans="2:23" ht="101.25" customHeight="1" thickBot="1" x14ac:dyDescent="0.35">
      <c r="B22" s="222" t="s">
        <v>147</v>
      </c>
      <c r="C22" s="223"/>
      <c r="D22" s="223"/>
      <c r="E22" s="224"/>
      <c r="F22" s="22"/>
      <c r="G22" s="22"/>
      <c r="H22" s="22"/>
      <c r="I22" s="22"/>
      <c r="J22" s="22"/>
      <c r="K22" s="22"/>
      <c r="L22" s="22"/>
      <c r="M22" s="22"/>
      <c r="U22" s="230" t="s">
        <v>105</v>
      </c>
      <c r="V22" s="231"/>
      <c r="W22" s="155">
        <f>SUM(W16:W19)</f>
        <v>0</v>
      </c>
    </row>
    <row r="23" spans="2:23" x14ac:dyDescent="0.25">
      <c r="B23" s="24"/>
      <c r="C23" s="133" t="s">
        <v>0</v>
      </c>
      <c r="D23" s="130" t="s">
        <v>1</v>
      </c>
      <c r="E23" s="162" t="s">
        <v>29</v>
      </c>
    </row>
    <row r="24" spans="2:23" ht="15.75" x14ac:dyDescent="0.25">
      <c r="B24" s="30" t="s">
        <v>33</v>
      </c>
      <c r="C24" s="87"/>
      <c r="D24" s="134"/>
      <c r="E24" s="172"/>
    </row>
    <row r="25" spans="2:23" ht="36.75" customHeight="1" x14ac:dyDescent="0.25">
      <c r="B25" s="187" t="s">
        <v>144</v>
      </c>
      <c r="C25" s="186"/>
      <c r="D25" s="134"/>
      <c r="E25" s="173">
        <f>SUM(C25)</f>
        <v>0</v>
      </c>
    </row>
    <row r="26" spans="2:23" x14ac:dyDescent="0.25">
      <c r="B26" s="2" t="s">
        <v>108</v>
      </c>
      <c r="C26" s="135"/>
      <c r="D26" s="136"/>
      <c r="E26" s="173">
        <f>SUM(C26:D26)</f>
        <v>0</v>
      </c>
    </row>
    <row r="27" spans="2:23" x14ac:dyDescent="0.25">
      <c r="B27" s="2" t="s">
        <v>122</v>
      </c>
      <c r="C27" s="137"/>
      <c r="D27" s="136"/>
      <c r="E27" s="173">
        <f>SUM(C27:D27)</f>
        <v>0</v>
      </c>
    </row>
    <row r="28" spans="2:23" x14ac:dyDescent="0.25">
      <c r="B28" s="2" t="s">
        <v>107</v>
      </c>
      <c r="C28" s="137"/>
      <c r="D28" s="136"/>
      <c r="E28" s="173">
        <f t="shared" ref="E28:E36" si="3">SUM(C28:D28)</f>
        <v>0</v>
      </c>
    </row>
    <row r="29" spans="2:23" x14ac:dyDescent="0.25">
      <c r="B29" s="2" t="s">
        <v>27</v>
      </c>
      <c r="C29" s="137"/>
      <c r="D29" s="136"/>
      <c r="E29" s="173">
        <f>SUM(C29:D29)</f>
        <v>0</v>
      </c>
    </row>
    <row r="30" spans="2:23" x14ac:dyDescent="0.25">
      <c r="B30" s="2" t="s">
        <v>26</v>
      </c>
      <c r="C30" s="137"/>
      <c r="D30" s="136"/>
      <c r="E30" s="173">
        <f>SUM(C30:D30)</f>
        <v>0</v>
      </c>
    </row>
    <row r="31" spans="2:23" x14ac:dyDescent="0.25">
      <c r="B31" s="2" t="s">
        <v>63</v>
      </c>
      <c r="C31" s="137"/>
      <c r="D31" s="136"/>
      <c r="E31" s="173">
        <f>SUM(C31:D31)</f>
        <v>0</v>
      </c>
    </row>
    <row r="32" spans="2:23" x14ac:dyDescent="0.25">
      <c r="B32" s="2" t="s">
        <v>61</v>
      </c>
      <c r="C32" s="137"/>
      <c r="D32" s="136"/>
      <c r="E32" s="173">
        <f t="shared" si="3"/>
        <v>0</v>
      </c>
    </row>
    <row r="33" spans="2:5" x14ac:dyDescent="0.25">
      <c r="B33" s="2" t="s">
        <v>62</v>
      </c>
      <c r="C33" s="137"/>
      <c r="D33" s="136"/>
      <c r="E33" s="173">
        <f t="shared" ref="E33" si="4">SUM(C33:D33)</f>
        <v>0</v>
      </c>
    </row>
    <row r="34" spans="2:5" ht="48.75" customHeight="1" x14ac:dyDescent="0.25">
      <c r="B34" s="34" t="s">
        <v>124</v>
      </c>
      <c r="C34" s="137"/>
      <c r="D34" s="136"/>
      <c r="E34" s="173">
        <f t="shared" ref="E34" si="5">SUM(C34:D34)</f>
        <v>0</v>
      </c>
    </row>
    <row r="35" spans="2:5" ht="14.25" customHeight="1" x14ac:dyDescent="0.25">
      <c r="B35" s="122" t="s">
        <v>12</v>
      </c>
      <c r="C35" s="137"/>
      <c r="D35" s="136"/>
      <c r="E35" s="173">
        <f t="shared" si="3"/>
        <v>0</v>
      </c>
    </row>
    <row r="36" spans="2:5" ht="14.25" customHeight="1" x14ac:dyDescent="0.25">
      <c r="B36" s="122" t="s">
        <v>12</v>
      </c>
      <c r="C36" s="137"/>
      <c r="D36" s="136"/>
      <c r="E36" s="173">
        <f t="shared" si="3"/>
        <v>0</v>
      </c>
    </row>
    <row r="37" spans="2:5" ht="14.25" customHeight="1" x14ac:dyDescent="0.25">
      <c r="B37" s="143" t="s">
        <v>12</v>
      </c>
      <c r="C37" s="137"/>
      <c r="D37" s="136"/>
      <c r="E37" s="173">
        <f>SUM(C36:D36)</f>
        <v>0</v>
      </c>
    </row>
    <row r="38" spans="2:5" ht="14.25" customHeight="1" x14ac:dyDescent="0.25">
      <c r="B38" s="144" t="s">
        <v>32</v>
      </c>
      <c r="C38" s="87"/>
      <c r="D38" s="134"/>
      <c r="E38" s="172"/>
    </row>
    <row r="39" spans="2:5" ht="14.25" customHeight="1" x14ac:dyDescent="0.25">
      <c r="B39" s="25" t="s">
        <v>40</v>
      </c>
      <c r="C39" s="137"/>
      <c r="D39" s="136"/>
      <c r="E39" s="173">
        <f t="shared" ref="E39:E49" si="6">SUM(C38:D38)</f>
        <v>0</v>
      </c>
    </row>
    <row r="40" spans="2:5" ht="14.25" customHeight="1" x14ac:dyDescent="0.25">
      <c r="B40" s="2" t="s">
        <v>23</v>
      </c>
      <c r="C40" s="137"/>
      <c r="D40" s="136"/>
      <c r="E40" s="173">
        <f t="shared" si="6"/>
        <v>0</v>
      </c>
    </row>
    <row r="41" spans="2:5" ht="14.25" customHeight="1" x14ac:dyDescent="0.25">
      <c r="B41" s="2" t="s">
        <v>13</v>
      </c>
      <c r="C41" s="137"/>
      <c r="D41" s="136"/>
      <c r="E41" s="173">
        <f t="shared" si="6"/>
        <v>0</v>
      </c>
    </row>
    <row r="42" spans="2:5" ht="14.25" customHeight="1" x14ac:dyDescent="0.25">
      <c r="B42" s="2" t="s">
        <v>11</v>
      </c>
      <c r="C42" s="137"/>
      <c r="D42" s="136"/>
      <c r="E42" s="173">
        <f t="shared" si="6"/>
        <v>0</v>
      </c>
    </row>
    <row r="43" spans="2:5" ht="14.25" customHeight="1" x14ac:dyDescent="0.25">
      <c r="B43" s="2" t="s">
        <v>24</v>
      </c>
      <c r="C43" s="137"/>
      <c r="D43" s="136"/>
      <c r="E43" s="173">
        <f t="shared" si="6"/>
        <v>0</v>
      </c>
    </row>
    <row r="44" spans="2:5" ht="44.45" customHeight="1" x14ac:dyDescent="0.25">
      <c r="B44" s="34" t="s">
        <v>59</v>
      </c>
      <c r="C44" s="137"/>
      <c r="D44" s="136"/>
      <c r="E44" s="173">
        <f t="shared" si="6"/>
        <v>0</v>
      </c>
    </row>
    <row r="45" spans="2:5" ht="14.45" customHeight="1" x14ac:dyDescent="0.25">
      <c r="B45" s="122" t="s">
        <v>12</v>
      </c>
      <c r="C45" s="138"/>
      <c r="D45" s="139"/>
      <c r="E45" s="173">
        <f t="shared" si="6"/>
        <v>0</v>
      </c>
    </row>
    <row r="46" spans="2:5" ht="14.45" customHeight="1" x14ac:dyDescent="0.25">
      <c r="B46" s="122" t="s">
        <v>12</v>
      </c>
      <c r="C46" s="138"/>
      <c r="D46" s="139"/>
      <c r="E46" s="173">
        <f t="shared" si="6"/>
        <v>0</v>
      </c>
    </row>
    <row r="47" spans="2:5" ht="14.45" customHeight="1" x14ac:dyDescent="0.25">
      <c r="B47" s="122" t="s">
        <v>12</v>
      </c>
      <c r="C47" s="138"/>
      <c r="D47" s="139"/>
      <c r="E47" s="173">
        <f t="shared" si="6"/>
        <v>0</v>
      </c>
    </row>
    <row r="48" spans="2:5" ht="14.45" customHeight="1" x14ac:dyDescent="0.25">
      <c r="B48" s="122" t="s">
        <v>12</v>
      </c>
      <c r="C48" s="138"/>
      <c r="D48" s="139"/>
      <c r="E48" s="173">
        <f t="shared" si="6"/>
        <v>0</v>
      </c>
    </row>
    <row r="49" spans="2:24" ht="14.45" customHeight="1" thickBot="1" x14ac:dyDescent="0.3">
      <c r="B49" s="142" t="s">
        <v>12</v>
      </c>
      <c r="C49" s="140"/>
      <c r="D49" s="141"/>
      <c r="E49" s="174">
        <f t="shared" si="6"/>
        <v>0</v>
      </c>
    </row>
    <row r="50" spans="2:24" ht="14.45" customHeight="1" thickBot="1" x14ac:dyDescent="0.35">
      <c r="B50" s="175" t="s">
        <v>29</v>
      </c>
      <c r="C50" s="156">
        <f>SUM(C26:C37,C39:C48)</f>
        <v>0</v>
      </c>
      <c r="D50" s="157">
        <f>SUM(D26:D37,D39:D48)</f>
        <v>0</v>
      </c>
      <c r="E50" s="158">
        <f>SUM(E25:E37,E39:E49)</f>
        <v>0</v>
      </c>
      <c r="F50" s="22"/>
      <c r="G50" s="22"/>
      <c r="H50" s="22"/>
      <c r="I50" s="22"/>
      <c r="J50" s="22"/>
    </row>
    <row r="51" spans="2:24" ht="18.75" x14ac:dyDescent="0.3">
      <c r="B51" s="22"/>
      <c r="C51" s="22"/>
      <c r="D51" s="22"/>
      <c r="E51" s="22"/>
      <c r="F51" s="22"/>
      <c r="G51" s="22"/>
      <c r="H51" s="22"/>
      <c r="I51" s="22"/>
      <c r="J51" s="22"/>
    </row>
    <row r="52" spans="2:24" ht="45.95" customHeight="1" thickBot="1" x14ac:dyDescent="0.35">
      <c r="B52" s="216" t="s">
        <v>109</v>
      </c>
      <c r="C52" s="217"/>
      <c r="D52" s="217"/>
      <c r="E52" s="217"/>
      <c r="F52" s="217"/>
      <c r="G52" s="217"/>
      <c r="H52" s="217"/>
      <c r="I52" s="217"/>
      <c r="J52" s="217"/>
      <c r="K52" s="217"/>
      <c r="L52" s="217"/>
      <c r="M52" s="217"/>
      <c r="N52" s="217"/>
      <c r="O52" s="217"/>
      <c r="P52" s="217"/>
      <c r="Q52" s="217"/>
      <c r="R52" s="217"/>
      <c r="S52" s="217"/>
      <c r="T52" s="217"/>
      <c r="U52" s="217"/>
      <c r="V52" s="217"/>
      <c r="W52" s="217"/>
    </row>
    <row r="53" spans="2:24" x14ac:dyDescent="0.25">
      <c r="B53" s="23"/>
      <c r="C53" s="130" t="s">
        <v>0</v>
      </c>
      <c r="D53" s="130" t="s">
        <v>1</v>
      </c>
      <c r="E53" s="130" t="s">
        <v>2</v>
      </c>
      <c r="F53" s="130" t="s">
        <v>3</v>
      </c>
      <c r="G53" s="130" t="s">
        <v>4</v>
      </c>
      <c r="H53" s="130" t="s">
        <v>7</v>
      </c>
      <c r="I53" s="130" t="s">
        <v>8</v>
      </c>
      <c r="J53" s="130" t="s">
        <v>9</v>
      </c>
      <c r="K53" s="130" t="s">
        <v>19</v>
      </c>
      <c r="L53" s="130" t="s">
        <v>17</v>
      </c>
      <c r="M53" s="130" t="s">
        <v>65</v>
      </c>
      <c r="N53" s="130" t="s">
        <v>66</v>
      </c>
      <c r="O53" s="130" t="s">
        <v>67</v>
      </c>
      <c r="P53" s="130" t="s">
        <v>68</v>
      </c>
      <c r="Q53" s="130" t="s">
        <v>69</v>
      </c>
      <c r="R53" s="130" t="s">
        <v>70</v>
      </c>
      <c r="S53" s="130" t="s">
        <v>71</v>
      </c>
      <c r="T53" s="130" t="s">
        <v>72</v>
      </c>
      <c r="U53" s="130" t="s">
        <v>73</v>
      </c>
      <c r="V53" s="130" t="s">
        <v>74</v>
      </c>
      <c r="W53" s="176" t="s">
        <v>29</v>
      </c>
      <c r="X53" s="26"/>
    </row>
    <row r="54" spans="2:24" x14ac:dyDescent="0.25">
      <c r="B54" s="2" t="s">
        <v>60</v>
      </c>
      <c r="C54" s="127"/>
      <c r="D54" s="127"/>
      <c r="E54" s="127"/>
      <c r="F54" s="127"/>
      <c r="G54" s="127"/>
      <c r="H54" s="127"/>
      <c r="I54" s="127"/>
      <c r="J54" s="127"/>
      <c r="K54" s="127"/>
      <c r="L54" s="127"/>
      <c r="M54" s="127"/>
      <c r="N54" s="127"/>
      <c r="O54" s="127"/>
      <c r="P54" s="127"/>
      <c r="Q54" s="127"/>
      <c r="R54" s="127"/>
      <c r="S54" s="127"/>
      <c r="T54" s="127"/>
      <c r="U54" s="127"/>
      <c r="V54" s="127"/>
      <c r="W54" s="163">
        <f t="shared" ref="W54:W71" si="7">SUM(C54:V54)</f>
        <v>0</v>
      </c>
    </row>
    <row r="55" spans="2:24" x14ac:dyDescent="0.25">
      <c r="B55" s="35" t="s">
        <v>43</v>
      </c>
      <c r="C55" s="131"/>
      <c r="D55" s="131"/>
      <c r="E55" s="131"/>
      <c r="F55" s="131"/>
      <c r="G55" s="131"/>
      <c r="H55" s="131"/>
      <c r="I55" s="131"/>
      <c r="J55" s="131"/>
      <c r="K55" s="131"/>
      <c r="L55" s="131"/>
      <c r="M55" s="131"/>
      <c r="N55" s="131"/>
      <c r="O55" s="131"/>
      <c r="P55" s="131"/>
      <c r="Q55" s="131"/>
      <c r="R55" s="131"/>
      <c r="S55" s="131"/>
      <c r="T55" s="131"/>
      <c r="U55" s="131"/>
      <c r="V55" s="131"/>
      <c r="W55" s="177">
        <f t="shared" si="7"/>
        <v>0</v>
      </c>
    </row>
    <row r="56" spans="2:24" x14ac:dyDescent="0.25">
      <c r="B56" s="2" t="s">
        <v>50</v>
      </c>
      <c r="C56" s="127"/>
      <c r="D56" s="127"/>
      <c r="E56" s="127"/>
      <c r="F56" s="127"/>
      <c r="G56" s="127"/>
      <c r="H56" s="127"/>
      <c r="I56" s="127"/>
      <c r="J56" s="127"/>
      <c r="K56" s="127"/>
      <c r="L56" s="127"/>
      <c r="M56" s="127"/>
      <c r="N56" s="127"/>
      <c r="O56" s="127"/>
      <c r="P56" s="127"/>
      <c r="Q56" s="127"/>
      <c r="R56" s="127"/>
      <c r="S56" s="127"/>
      <c r="T56" s="127"/>
      <c r="U56" s="127"/>
      <c r="V56" s="127"/>
      <c r="W56" s="163">
        <f t="shared" si="7"/>
        <v>0</v>
      </c>
    </row>
    <row r="57" spans="2:24" x14ac:dyDescent="0.25">
      <c r="B57" s="35" t="s">
        <v>49</v>
      </c>
      <c r="C57" s="131"/>
      <c r="D57" s="131"/>
      <c r="E57" s="131"/>
      <c r="F57" s="131"/>
      <c r="G57" s="131"/>
      <c r="H57" s="131"/>
      <c r="I57" s="131"/>
      <c r="J57" s="131"/>
      <c r="K57" s="131"/>
      <c r="L57" s="131"/>
      <c r="M57" s="131"/>
      <c r="N57" s="131"/>
      <c r="O57" s="131"/>
      <c r="P57" s="131"/>
      <c r="Q57" s="131"/>
      <c r="R57" s="131"/>
      <c r="S57" s="131"/>
      <c r="T57" s="131"/>
      <c r="U57" s="131"/>
      <c r="V57" s="131"/>
      <c r="W57" s="177">
        <f t="shared" si="7"/>
        <v>0</v>
      </c>
    </row>
    <row r="58" spans="2:24" x14ac:dyDescent="0.25">
      <c r="B58" s="2" t="s">
        <v>30</v>
      </c>
      <c r="C58" s="127"/>
      <c r="D58" s="127"/>
      <c r="E58" s="127"/>
      <c r="F58" s="127"/>
      <c r="G58" s="127"/>
      <c r="H58" s="127"/>
      <c r="I58" s="127"/>
      <c r="J58" s="127"/>
      <c r="K58" s="127"/>
      <c r="L58" s="127"/>
      <c r="M58" s="127"/>
      <c r="N58" s="127"/>
      <c r="O58" s="127"/>
      <c r="P58" s="127"/>
      <c r="Q58" s="127"/>
      <c r="R58" s="127"/>
      <c r="S58" s="127"/>
      <c r="T58" s="127"/>
      <c r="U58" s="127"/>
      <c r="V58" s="127"/>
      <c r="W58" s="163">
        <f t="shared" si="7"/>
        <v>0</v>
      </c>
    </row>
    <row r="59" spans="2:24" ht="30" x14ac:dyDescent="0.25">
      <c r="B59" s="35" t="s">
        <v>44</v>
      </c>
      <c r="C59" s="131"/>
      <c r="D59" s="131"/>
      <c r="E59" s="131"/>
      <c r="F59" s="131"/>
      <c r="G59" s="131"/>
      <c r="H59" s="131"/>
      <c r="I59" s="131"/>
      <c r="J59" s="131"/>
      <c r="K59" s="131"/>
      <c r="L59" s="131"/>
      <c r="M59" s="131"/>
      <c r="N59" s="131"/>
      <c r="O59" s="131"/>
      <c r="P59" s="131"/>
      <c r="Q59" s="131"/>
      <c r="R59" s="131"/>
      <c r="S59" s="131"/>
      <c r="T59" s="131"/>
      <c r="U59" s="131"/>
      <c r="V59" s="131"/>
      <c r="W59" s="177">
        <f>SUM(C59:V59)</f>
        <v>0</v>
      </c>
    </row>
    <row r="60" spans="2:24" x14ac:dyDescent="0.25">
      <c r="B60" s="2" t="s">
        <v>27</v>
      </c>
      <c r="C60" s="127"/>
      <c r="D60" s="127"/>
      <c r="E60" s="127"/>
      <c r="F60" s="127"/>
      <c r="G60" s="127"/>
      <c r="H60" s="127"/>
      <c r="I60" s="127"/>
      <c r="J60" s="127"/>
      <c r="K60" s="127"/>
      <c r="L60" s="127"/>
      <c r="M60" s="127"/>
      <c r="N60" s="127"/>
      <c r="O60" s="127"/>
      <c r="P60" s="127"/>
      <c r="Q60" s="127"/>
      <c r="R60" s="127"/>
      <c r="S60" s="127"/>
      <c r="T60" s="127"/>
      <c r="U60" s="127"/>
      <c r="V60" s="127"/>
      <c r="W60" s="163">
        <f t="shared" si="7"/>
        <v>0</v>
      </c>
    </row>
    <row r="61" spans="2:24" ht="30" x14ac:dyDescent="0.25">
      <c r="B61" s="35" t="s">
        <v>45</v>
      </c>
      <c r="C61" s="131"/>
      <c r="D61" s="131"/>
      <c r="E61" s="131"/>
      <c r="F61" s="131"/>
      <c r="G61" s="131"/>
      <c r="H61" s="131"/>
      <c r="I61" s="131"/>
      <c r="J61" s="131"/>
      <c r="K61" s="131"/>
      <c r="L61" s="131"/>
      <c r="M61" s="131"/>
      <c r="N61" s="131"/>
      <c r="O61" s="131"/>
      <c r="P61" s="131"/>
      <c r="Q61" s="131"/>
      <c r="R61" s="131"/>
      <c r="S61" s="131"/>
      <c r="T61" s="131"/>
      <c r="U61" s="131"/>
      <c r="V61" s="131"/>
      <c r="W61" s="177">
        <f t="shared" si="7"/>
        <v>0</v>
      </c>
    </row>
    <row r="62" spans="2:24" x14ac:dyDescent="0.25">
      <c r="B62" s="2" t="s">
        <v>26</v>
      </c>
      <c r="C62" s="127"/>
      <c r="D62" s="127"/>
      <c r="E62" s="127"/>
      <c r="F62" s="127"/>
      <c r="G62" s="127"/>
      <c r="H62" s="127"/>
      <c r="I62" s="127"/>
      <c r="J62" s="127"/>
      <c r="K62" s="127"/>
      <c r="L62" s="127"/>
      <c r="M62" s="127"/>
      <c r="N62" s="127"/>
      <c r="O62" s="127"/>
      <c r="P62" s="127"/>
      <c r="Q62" s="127"/>
      <c r="R62" s="127"/>
      <c r="S62" s="127"/>
      <c r="T62" s="127"/>
      <c r="U62" s="127"/>
      <c r="V62" s="127"/>
      <c r="W62" s="163">
        <f t="shared" si="7"/>
        <v>0</v>
      </c>
    </row>
    <row r="63" spans="2:24" x14ac:dyDescent="0.25">
      <c r="B63" s="35" t="s">
        <v>46</v>
      </c>
      <c r="C63" s="131"/>
      <c r="D63" s="131"/>
      <c r="E63" s="131"/>
      <c r="F63" s="131"/>
      <c r="G63" s="131"/>
      <c r="H63" s="131"/>
      <c r="I63" s="131"/>
      <c r="J63" s="131"/>
      <c r="K63" s="131"/>
      <c r="L63" s="131"/>
      <c r="M63" s="131"/>
      <c r="N63" s="131"/>
      <c r="O63" s="131"/>
      <c r="P63" s="131"/>
      <c r="Q63" s="131"/>
      <c r="R63" s="131"/>
      <c r="S63" s="131"/>
      <c r="T63" s="131"/>
      <c r="U63" s="131"/>
      <c r="V63" s="131"/>
      <c r="W63" s="177">
        <f t="shared" si="7"/>
        <v>0</v>
      </c>
    </row>
    <row r="64" spans="2:24" ht="14.25" customHeight="1" x14ac:dyDescent="0.25">
      <c r="B64" s="2" t="s">
        <v>31</v>
      </c>
      <c r="C64" s="127"/>
      <c r="D64" s="127"/>
      <c r="E64" s="127"/>
      <c r="F64" s="127"/>
      <c r="G64" s="127"/>
      <c r="H64" s="127"/>
      <c r="I64" s="127"/>
      <c r="J64" s="127"/>
      <c r="K64" s="127"/>
      <c r="L64" s="127"/>
      <c r="M64" s="127"/>
      <c r="N64" s="127"/>
      <c r="O64" s="127"/>
      <c r="P64" s="127"/>
      <c r="Q64" s="127"/>
      <c r="R64" s="127"/>
      <c r="S64" s="127"/>
      <c r="T64" s="127"/>
      <c r="U64" s="127"/>
      <c r="V64" s="127"/>
      <c r="W64" s="163">
        <f t="shared" si="7"/>
        <v>0</v>
      </c>
    </row>
    <row r="65" spans="2:23" ht="30" x14ac:dyDescent="0.25">
      <c r="B65" s="35" t="s">
        <v>47</v>
      </c>
      <c r="C65" s="131"/>
      <c r="D65" s="131"/>
      <c r="E65" s="131"/>
      <c r="F65" s="131"/>
      <c r="G65" s="131"/>
      <c r="H65" s="131"/>
      <c r="I65" s="131"/>
      <c r="J65" s="131"/>
      <c r="K65" s="131"/>
      <c r="L65" s="131"/>
      <c r="M65" s="131"/>
      <c r="N65" s="131"/>
      <c r="O65" s="131"/>
      <c r="P65" s="131"/>
      <c r="Q65" s="131"/>
      <c r="R65" s="131"/>
      <c r="S65" s="131"/>
      <c r="T65" s="131"/>
      <c r="U65" s="131"/>
      <c r="V65" s="131"/>
      <c r="W65" s="177">
        <f t="shared" si="7"/>
        <v>0</v>
      </c>
    </row>
    <row r="66" spans="2:23" ht="14.25" customHeight="1" x14ac:dyDescent="0.25">
      <c r="B66" s="2" t="s">
        <v>10</v>
      </c>
      <c r="C66" s="127"/>
      <c r="D66" s="127"/>
      <c r="E66" s="127"/>
      <c r="F66" s="127"/>
      <c r="G66" s="127"/>
      <c r="H66" s="127"/>
      <c r="I66" s="127"/>
      <c r="J66" s="127"/>
      <c r="K66" s="127"/>
      <c r="L66" s="127"/>
      <c r="M66" s="127"/>
      <c r="N66" s="127"/>
      <c r="O66" s="127"/>
      <c r="P66" s="127"/>
      <c r="Q66" s="127"/>
      <c r="R66" s="127"/>
      <c r="S66" s="127"/>
      <c r="T66" s="127"/>
      <c r="U66" s="127"/>
      <c r="V66" s="127"/>
      <c r="W66" s="163">
        <f t="shared" si="7"/>
        <v>0</v>
      </c>
    </row>
    <row r="67" spans="2:23" ht="14.25" customHeight="1" x14ac:dyDescent="0.25">
      <c r="B67" s="2" t="s">
        <v>38</v>
      </c>
      <c r="C67" s="127"/>
      <c r="D67" s="127"/>
      <c r="E67" s="127"/>
      <c r="F67" s="127"/>
      <c r="G67" s="127"/>
      <c r="H67" s="127"/>
      <c r="I67" s="127"/>
      <c r="J67" s="127"/>
      <c r="K67" s="127"/>
      <c r="L67" s="127"/>
      <c r="M67" s="127"/>
      <c r="N67" s="127"/>
      <c r="O67" s="127"/>
      <c r="P67" s="127"/>
      <c r="Q67" s="127"/>
      <c r="R67" s="127"/>
      <c r="S67" s="127"/>
      <c r="T67" s="127"/>
      <c r="U67" s="127"/>
      <c r="V67" s="127"/>
      <c r="W67" s="163">
        <f t="shared" si="7"/>
        <v>0</v>
      </c>
    </row>
    <row r="68" spans="2:23" ht="14.45" customHeight="1" x14ac:dyDescent="0.25">
      <c r="B68" s="122" t="s">
        <v>12</v>
      </c>
      <c r="C68" s="127"/>
      <c r="D68" s="127"/>
      <c r="E68" s="127"/>
      <c r="F68" s="127"/>
      <c r="G68" s="127"/>
      <c r="H68" s="127"/>
      <c r="I68" s="127"/>
      <c r="J68" s="127"/>
      <c r="K68" s="127"/>
      <c r="L68" s="127"/>
      <c r="M68" s="127"/>
      <c r="N68" s="127"/>
      <c r="O68" s="127"/>
      <c r="P68" s="127"/>
      <c r="Q68" s="127"/>
      <c r="R68" s="127"/>
      <c r="S68" s="127"/>
      <c r="T68" s="127"/>
      <c r="U68" s="127"/>
      <c r="V68" s="127"/>
      <c r="W68" s="163">
        <f t="shared" si="7"/>
        <v>0</v>
      </c>
    </row>
    <row r="69" spans="2:23" ht="14.45" customHeight="1" x14ac:dyDescent="0.25">
      <c r="B69" s="122" t="s">
        <v>12</v>
      </c>
      <c r="C69" s="127"/>
      <c r="D69" s="127"/>
      <c r="E69" s="127"/>
      <c r="F69" s="127"/>
      <c r="G69" s="127"/>
      <c r="H69" s="127"/>
      <c r="I69" s="127"/>
      <c r="J69" s="127"/>
      <c r="K69" s="127"/>
      <c r="L69" s="127"/>
      <c r="M69" s="127"/>
      <c r="N69" s="127"/>
      <c r="O69" s="127"/>
      <c r="P69" s="127"/>
      <c r="Q69" s="127"/>
      <c r="R69" s="127"/>
      <c r="S69" s="127"/>
      <c r="T69" s="127"/>
      <c r="U69" s="127"/>
      <c r="V69" s="127"/>
      <c r="W69" s="163">
        <f t="shared" si="7"/>
        <v>0</v>
      </c>
    </row>
    <row r="70" spans="2:23" ht="14.45" customHeight="1" x14ac:dyDescent="0.25">
      <c r="B70" s="122" t="s">
        <v>12</v>
      </c>
      <c r="C70" s="127"/>
      <c r="D70" s="127"/>
      <c r="E70" s="127"/>
      <c r="F70" s="127"/>
      <c r="G70" s="127"/>
      <c r="H70" s="127"/>
      <c r="I70" s="127"/>
      <c r="J70" s="127"/>
      <c r="K70" s="127"/>
      <c r="L70" s="127"/>
      <c r="M70" s="127"/>
      <c r="N70" s="127"/>
      <c r="O70" s="127"/>
      <c r="P70" s="127"/>
      <c r="Q70" s="127"/>
      <c r="R70" s="127"/>
      <c r="S70" s="127"/>
      <c r="T70" s="127"/>
      <c r="U70" s="127"/>
      <c r="V70" s="127"/>
      <c r="W70" s="163">
        <f t="shared" si="7"/>
        <v>0</v>
      </c>
    </row>
    <row r="71" spans="2:23" ht="14.45" customHeight="1" thickBot="1" x14ac:dyDescent="0.3">
      <c r="B71" s="123" t="s">
        <v>12</v>
      </c>
      <c r="C71" s="128"/>
      <c r="D71" s="128"/>
      <c r="E71" s="128"/>
      <c r="F71" s="128"/>
      <c r="G71" s="128"/>
      <c r="H71" s="128"/>
      <c r="I71" s="128"/>
      <c r="J71" s="128"/>
      <c r="K71" s="128"/>
      <c r="L71" s="128"/>
      <c r="M71" s="128"/>
      <c r="N71" s="128"/>
      <c r="O71" s="128"/>
      <c r="P71" s="128"/>
      <c r="Q71" s="128"/>
      <c r="R71" s="128"/>
      <c r="S71" s="128"/>
      <c r="T71" s="128"/>
      <c r="U71" s="128"/>
      <c r="V71" s="128"/>
      <c r="W71" s="164">
        <f t="shared" si="7"/>
        <v>0</v>
      </c>
    </row>
    <row r="72" spans="2:23" ht="15.75" thickBot="1" x14ac:dyDescent="0.3">
      <c r="B72" s="3" t="s">
        <v>5</v>
      </c>
      <c r="C72" s="159">
        <f>SUM(C54,C56,C58,C60,C62,C64,C66,C67,C68,C69,C70,C71)</f>
        <v>0</v>
      </c>
      <c r="D72" s="159">
        <f>SUM(D54,D56,D58,D60,D62,D64,D66,D67,D68,D69,D70,D71)</f>
        <v>0</v>
      </c>
      <c r="E72" s="159">
        <f>SUM(E54,E56,E58,E60,E62,E64,E66,E67,E68,E69,E70,E71)</f>
        <v>0</v>
      </c>
      <c r="F72" s="159">
        <f>SUM(F54,F56,F58,F60,F62,F64,F66,F67,F68,F69,F70,F71)</f>
        <v>0</v>
      </c>
      <c r="G72" s="159">
        <f>SUM(G54,G56,G58,G60,G62,G64,G66,G67,G68,G69,G70,G71)</f>
        <v>0</v>
      </c>
      <c r="H72" s="159">
        <f>SUM(H54,H56,H58,H60,H62,H64,H66,H67, H68,H69,H70,H71)</f>
        <v>0</v>
      </c>
      <c r="I72" s="159">
        <f>SUM(I54,I56,I58,I60,I62,I64,I66,I67,I68,I69,I70,I71)</f>
        <v>0</v>
      </c>
      <c r="J72" s="159">
        <f>SUM(J54,J56,J58,J60,J62,J64,J66,J67,J68,J69,J70,J71)</f>
        <v>0</v>
      </c>
      <c r="K72" s="159">
        <f>SUM(K54,K56,K58,K60,K62,K64,K66,K67,K68,K69, K70, K71)</f>
        <v>0</v>
      </c>
      <c r="L72" s="159">
        <f t="shared" ref="L72:R72" si="8">SUM(L54,L56,L58,L60,L62,L64,L66,L67, L68, L69, L70, L71)</f>
        <v>0</v>
      </c>
      <c r="M72" s="159">
        <f t="shared" si="8"/>
        <v>0</v>
      </c>
      <c r="N72" s="159">
        <f t="shared" si="8"/>
        <v>0</v>
      </c>
      <c r="O72" s="159">
        <f t="shared" si="8"/>
        <v>0</v>
      </c>
      <c r="P72" s="159">
        <f t="shared" si="8"/>
        <v>0</v>
      </c>
      <c r="Q72" s="159">
        <f t="shared" si="8"/>
        <v>0</v>
      </c>
      <c r="R72" s="159">
        <f t="shared" si="8"/>
        <v>0</v>
      </c>
      <c r="S72" s="159">
        <f>SUM(S54,S56,S58,S60,S62,S64,S66,S67, S68,S69, S70, S71)</f>
        <v>0</v>
      </c>
      <c r="T72" s="159">
        <f>SUM(T54,T56,T58,T60,T62,T64,T66,T67, T68, T69, T70, T71)</f>
        <v>0</v>
      </c>
      <c r="U72" s="159">
        <f>SUM(U54,U56,U58,U60,U62,U64,U66,U67, U68, U69, U70, U71)</f>
        <v>0</v>
      </c>
      <c r="V72" s="159">
        <f>SUM(V54,V56,V58,V60,V62,V64,V66,V67, V68, V69, V70, V71)</f>
        <v>0</v>
      </c>
      <c r="W72" s="160">
        <f>SUM(W54,W56,W58,W60,W62,W64,W66,W67, W68, W69, W70, W71)</f>
        <v>0</v>
      </c>
    </row>
    <row r="73" spans="2:23" ht="15.75" thickBot="1" x14ac:dyDescent="0.3">
      <c r="B73" s="36" t="s">
        <v>48</v>
      </c>
      <c r="C73" s="132">
        <f t="shared" ref="C73:W73" si="9">SUM(C55,C57,C59,C61,C63,C65,)</f>
        <v>0</v>
      </c>
      <c r="D73" s="132">
        <f t="shared" si="9"/>
        <v>0</v>
      </c>
      <c r="E73" s="132">
        <f t="shared" si="9"/>
        <v>0</v>
      </c>
      <c r="F73" s="132">
        <f t="shared" si="9"/>
        <v>0</v>
      </c>
      <c r="G73" s="132">
        <f t="shared" si="9"/>
        <v>0</v>
      </c>
      <c r="H73" s="132">
        <f t="shared" si="9"/>
        <v>0</v>
      </c>
      <c r="I73" s="132">
        <f t="shared" si="9"/>
        <v>0</v>
      </c>
      <c r="J73" s="132">
        <f t="shared" si="9"/>
        <v>0</v>
      </c>
      <c r="K73" s="132">
        <f t="shared" si="9"/>
        <v>0</v>
      </c>
      <c r="L73" s="132">
        <f t="shared" si="9"/>
        <v>0</v>
      </c>
      <c r="M73" s="132">
        <f t="shared" si="9"/>
        <v>0</v>
      </c>
      <c r="N73" s="132">
        <f t="shared" si="9"/>
        <v>0</v>
      </c>
      <c r="O73" s="132">
        <f t="shared" si="9"/>
        <v>0</v>
      </c>
      <c r="P73" s="132">
        <f t="shared" si="9"/>
        <v>0</v>
      </c>
      <c r="Q73" s="132">
        <f t="shared" si="9"/>
        <v>0</v>
      </c>
      <c r="R73" s="132">
        <f t="shared" si="9"/>
        <v>0</v>
      </c>
      <c r="S73" s="132">
        <f t="shared" si="9"/>
        <v>0</v>
      </c>
      <c r="T73" s="132">
        <f t="shared" si="9"/>
        <v>0</v>
      </c>
      <c r="U73" s="132">
        <f t="shared" si="9"/>
        <v>0</v>
      </c>
      <c r="V73" s="132">
        <f t="shared" si="9"/>
        <v>0</v>
      </c>
      <c r="W73" s="178">
        <f t="shared" si="9"/>
        <v>0</v>
      </c>
    </row>
    <row r="74" spans="2:23" ht="18.75" x14ac:dyDescent="0.3">
      <c r="B74" s="22"/>
      <c r="C74" s="22"/>
      <c r="D74" s="22"/>
      <c r="E74" s="22"/>
      <c r="F74" s="22"/>
      <c r="G74" s="22"/>
      <c r="H74" s="22"/>
      <c r="I74" s="22"/>
      <c r="J74" s="22"/>
    </row>
    <row r="75" spans="2:23" ht="45.95" customHeight="1" thickBot="1" x14ac:dyDescent="0.35">
      <c r="B75" s="225" t="s">
        <v>110</v>
      </c>
      <c r="C75" s="226"/>
      <c r="D75" s="226"/>
      <c r="E75" s="226"/>
      <c r="F75" s="226"/>
      <c r="G75" s="226"/>
      <c r="H75" s="226"/>
      <c r="I75" s="226"/>
      <c r="J75" s="226"/>
      <c r="K75" s="226"/>
      <c r="L75" s="226"/>
      <c r="M75" s="226"/>
      <c r="N75" s="226"/>
      <c r="O75" s="226"/>
      <c r="P75" s="226"/>
      <c r="Q75" s="226"/>
      <c r="R75" s="226"/>
      <c r="S75" s="226"/>
      <c r="T75" s="226"/>
      <c r="U75" s="226"/>
      <c r="V75" s="226"/>
      <c r="W75" s="226"/>
    </row>
    <row r="76" spans="2:23" x14ac:dyDescent="0.25">
      <c r="B76" s="23"/>
      <c r="C76" s="124" t="s">
        <v>0</v>
      </c>
      <c r="D76" s="124" t="s">
        <v>1</v>
      </c>
      <c r="E76" s="124" t="s">
        <v>2</v>
      </c>
      <c r="F76" s="124" t="s">
        <v>3</v>
      </c>
      <c r="G76" s="124" t="s">
        <v>4</v>
      </c>
      <c r="H76" s="124" t="s">
        <v>7</v>
      </c>
      <c r="I76" s="124" t="s">
        <v>8</v>
      </c>
      <c r="J76" s="124" t="s">
        <v>9</v>
      </c>
      <c r="K76" s="124" t="s">
        <v>19</v>
      </c>
      <c r="L76" s="124" t="s">
        <v>17</v>
      </c>
      <c r="M76" s="124" t="s">
        <v>65</v>
      </c>
      <c r="N76" s="124" t="s">
        <v>66</v>
      </c>
      <c r="O76" s="124" t="s">
        <v>67</v>
      </c>
      <c r="P76" s="124" t="s">
        <v>68</v>
      </c>
      <c r="Q76" s="124" t="s">
        <v>69</v>
      </c>
      <c r="R76" s="124" t="s">
        <v>70</v>
      </c>
      <c r="S76" s="124" t="s">
        <v>71</v>
      </c>
      <c r="T76" s="124" t="s">
        <v>72</v>
      </c>
      <c r="U76" s="124" t="s">
        <v>73</v>
      </c>
      <c r="V76" s="124" t="s">
        <v>74</v>
      </c>
      <c r="W76" s="162" t="s">
        <v>29</v>
      </c>
    </row>
    <row r="77" spans="2:23" ht="15.75" x14ac:dyDescent="0.25">
      <c r="B77" s="2" t="s">
        <v>75</v>
      </c>
      <c r="C77" s="126"/>
      <c r="D77" s="127"/>
      <c r="E77" s="127"/>
      <c r="F77" s="126"/>
      <c r="G77" s="126"/>
      <c r="H77" s="126"/>
      <c r="I77" s="126"/>
      <c r="J77" s="126"/>
      <c r="K77" s="126"/>
      <c r="L77" s="126"/>
      <c r="M77" s="126"/>
      <c r="N77" s="126"/>
      <c r="O77" s="126"/>
      <c r="P77" s="126"/>
      <c r="Q77" s="126"/>
      <c r="R77" s="126"/>
      <c r="S77" s="126"/>
      <c r="T77" s="126"/>
      <c r="U77" s="126"/>
      <c r="V77" s="126"/>
      <c r="W77" s="163">
        <f t="shared" ref="W77:W86" si="10">SUM(C77:V77)</f>
        <v>0</v>
      </c>
    </row>
    <row r="78" spans="2:23" x14ac:dyDescent="0.25">
      <c r="B78" s="2" t="s">
        <v>24</v>
      </c>
      <c r="C78" s="127"/>
      <c r="D78" s="127"/>
      <c r="E78" s="127"/>
      <c r="F78" s="127"/>
      <c r="G78" s="127"/>
      <c r="H78" s="127"/>
      <c r="I78" s="127"/>
      <c r="J78" s="127"/>
      <c r="K78" s="127"/>
      <c r="L78" s="127"/>
      <c r="M78" s="127"/>
      <c r="N78" s="127"/>
      <c r="O78" s="127"/>
      <c r="P78" s="127"/>
      <c r="Q78" s="127"/>
      <c r="R78" s="127"/>
      <c r="S78" s="127"/>
      <c r="T78" s="127"/>
      <c r="U78" s="127"/>
      <c r="V78" s="127"/>
      <c r="W78" s="163">
        <f t="shared" si="10"/>
        <v>0</v>
      </c>
    </row>
    <row r="79" spans="2:23" x14ac:dyDescent="0.25">
      <c r="B79" s="2" t="s">
        <v>36</v>
      </c>
      <c r="C79" s="127"/>
      <c r="D79" s="127"/>
      <c r="E79" s="127"/>
      <c r="F79" s="127"/>
      <c r="G79" s="127"/>
      <c r="H79" s="127"/>
      <c r="I79" s="127"/>
      <c r="J79" s="127"/>
      <c r="K79" s="127"/>
      <c r="L79" s="127"/>
      <c r="M79" s="127"/>
      <c r="N79" s="127"/>
      <c r="O79" s="127"/>
      <c r="P79" s="127"/>
      <c r="Q79" s="127"/>
      <c r="R79" s="127"/>
      <c r="S79" s="127"/>
      <c r="T79" s="127"/>
      <c r="U79" s="127"/>
      <c r="V79" s="127"/>
      <c r="W79" s="163">
        <f t="shared" si="10"/>
        <v>0</v>
      </c>
    </row>
    <row r="80" spans="2:23" x14ac:dyDescent="0.25">
      <c r="B80" s="2" t="s">
        <v>37</v>
      </c>
      <c r="C80" s="127"/>
      <c r="D80" s="127"/>
      <c r="E80" s="127"/>
      <c r="F80" s="127"/>
      <c r="G80" s="127"/>
      <c r="H80" s="127"/>
      <c r="I80" s="127"/>
      <c r="J80" s="127"/>
      <c r="K80" s="127"/>
      <c r="L80" s="127"/>
      <c r="M80" s="127"/>
      <c r="N80" s="127"/>
      <c r="O80" s="127"/>
      <c r="P80" s="127"/>
      <c r="Q80" s="127"/>
      <c r="R80" s="127"/>
      <c r="S80" s="127"/>
      <c r="T80" s="127"/>
      <c r="U80" s="127"/>
      <c r="V80" s="127"/>
      <c r="W80" s="163">
        <f t="shared" si="10"/>
        <v>0</v>
      </c>
    </row>
    <row r="81" spans="2:23" x14ac:dyDescent="0.25">
      <c r="B81" s="2" t="s">
        <v>25</v>
      </c>
      <c r="C81" s="127"/>
      <c r="D81" s="127"/>
      <c r="E81" s="127"/>
      <c r="F81" s="127"/>
      <c r="G81" s="127"/>
      <c r="H81" s="127"/>
      <c r="I81" s="127"/>
      <c r="J81" s="127"/>
      <c r="K81" s="127"/>
      <c r="L81" s="127"/>
      <c r="M81" s="127"/>
      <c r="N81" s="127"/>
      <c r="O81" s="127"/>
      <c r="P81" s="127"/>
      <c r="Q81" s="127"/>
      <c r="R81" s="127"/>
      <c r="S81" s="127"/>
      <c r="T81" s="127"/>
      <c r="U81" s="127"/>
      <c r="V81" s="127"/>
      <c r="W81" s="163">
        <f t="shared" si="10"/>
        <v>0</v>
      </c>
    </row>
    <row r="82" spans="2:23" ht="14.25" customHeight="1" x14ac:dyDescent="0.25">
      <c r="B82" s="122" t="s">
        <v>12</v>
      </c>
      <c r="C82" s="127"/>
      <c r="D82" s="127"/>
      <c r="E82" s="127"/>
      <c r="F82" s="127"/>
      <c r="G82" s="127"/>
      <c r="H82" s="127"/>
      <c r="I82" s="127"/>
      <c r="J82" s="127"/>
      <c r="K82" s="127"/>
      <c r="L82" s="127"/>
      <c r="M82" s="127"/>
      <c r="N82" s="127"/>
      <c r="O82" s="127"/>
      <c r="P82" s="127"/>
      <c r="Q82" s="127"/>
      <c r="R82" s="127"/>
      <c r="S82" s="127"/>
      <c r="T82" s="127"/>
      <c r="U82" s="127"/>
      <c r="V82" s="127"/>
      <c r="W82" s="163">
        <f t="shared" si="10"/>
        <v>0</v>
      </c>
    </row>
    <row r="83" spans="2:23" ht="14.45" customHeight="1" x14ac:dyDescent="0.25">
      <c r="B83" s="122" t="s">
        <v>12</v>
      </c>
      <c r="C83" s="127"/>
      <c r="D83" s="127"/>
      <c r="E83" s="127"/>
      <c r="F83" s="127"/>
      <c r="G83" s="127"/>
      <c r="H83" s="127"/>
      <c r="I83" s="127"/>
      <c r="J83" s="127"/>
      <c r="K83" s="127"/>
      <c r="L83" s="127"/>
      <c r="M83" s="127"/>
      <c r="N83" s="127"/>
      <c r="O83" s="127"/>
      <c r="P83" s="127"/>
      <c r="Q83" s="127"/>
      <c r="R83" s="127"/>
      <c r="S83" s="127"/>
      <c r="T83" s="127"/>
      <c r="U83" s="127"/>
      <c r="V83" s="127"/>
      <c r="W83" s="163">
        <f t="shared" si="10"/>
        <v>0</v>
      </c>
    </row>
    <row r="84" spans="2:23" ht="14.45" customHeight="1" x14ac:dyDescent="0.25">
      <c r="B84" s="122" t="s">
        <v>12</v>
      </c>
      <c r="C84" s="127"/>
      <c r="D84" s="127"/>
      <c r="E84" s="127"/>
      <c r="F84" s="127"/>
      <c r="G84" s="127"/>
      <c r="H84" s="127"/>
      <c r="I84" s="127"/>
      <c r="J84" s="127"/>
      <c r="K84" s="127"/>
      <c r="L84" s="127"/>
      <c r="M84" s="127"/>
      <c r="N84" s="127"/>
      <c r="O84" s="127"/>
      <c r="P84" s="127"/>
      <c r="Q84" s="127"/>
      <c r="R84" s="127"/>
      <c r="S84" s="127"/>
      <c r="T84" s="127"/>
      <c r="U84" s="127"/>
      <c r="V84" s="127"/>
      <c r="W84" s="163">
        <f t="shared" si="10"/>
        <v>0</v>
      </c>
    </row>
    <row r="85" spans="2:23" ht="14.45" customHeight="1" x14ac:dyDescent="0.25">
      <c r="B85" s="122" t="s">
        <v>12</v>
      </c>
      <c r="C85" s="127"/>
      <c r="D85" s="127"/>
      <c r="E85" s="127"/>
      <c r="F85" s="127"/>
      <c r="G85" s="127"/>
      <c r="H85" s="127"/>
      <c r="I85" s="127"/>
      <c r="J85" s="127"/>
      <c r="K85" s="127"/>
      <c r="L85" s="127"/>
      <c r="M85" s="127"/>
      <c r="N85" s="127"/>
      <c r="O85" s="127"/>
      <c r="P85" s="127"/>
      <c r="Q85" s="127"/>
      <c r="R85" s="127"/>
      <c r="S85" s="127"/>
      <c r="T85" s="127"/>
      <c r="U85" s="127"/>
      <c r="V85" s="127"/>
      <c r="W85" s="163">
        <f t="shared" si="10"/>
        <v>0</v>
      </c>
    </row>
    <row r="86" spans="2:23" ht="14.45" customHeight="1" thickBot="1" x14ac:dyDescent="0.3">
      <c r="B86" s="123" t="s">
        <v>12</v>
      </c>
      <c r="C86" s="128"/>
      <c r="D86" s="128"/>
      <c r="E86" s="128"/>
      <c r="F86" s="128"/>
      <c r="G86" s="128"/>
      <c r="H86" s="128"/>
      <c r="I86" s="128"/>
      <c r="J86" s="128"/>
      <c r="K86" s="128"/>
      <c r="L86" s="128"/>
      <c r="M86" s="128"/>
      <c r="N86" s="128"/>
      <c r="O86" s="128"/>
      <c r="P86" s="128"/>
      <c r="Q86" s="128"/>
      <c r="R86" s="128"/>
      <c r="S86" s="128"/>
      <c r="T86" s="128"/>
      <c r="U86" s="128"/>
      <c r="V86" s="128"/>
      <c r="W86" s="164">
        <f t="shared" si="10"/>
        <v>0</v>
      </c>
    </row>
    <row r="87" spans="2:23" ht="15.75" thickBot="1" x14ac:dyDescent="0.3">
      <c r="B87" s="3" t="s">
        <v>5</v>
      </c>
      <c r="C87" s="161">
        <f>SUM(C77:C86)</f>
        <v>0</v>
      </c>
      <c r="D87" s="161">
        <f>SUM(D77:D86)</f>
        <v>0</v>
      </c>
      <c r="E87" s="161">
        <f t="shared" ref="E87:K87" si="11">SUM(E77:E86)</f>
        <v>0</v>
      </c>
      <c r="F87" s="161">
        <f t="shared" si="11"/>
        <v>0</v>
      </c>
      <c r="G87" s="161">
        <f t="shared" si="11"/>
        <v>0</v>
      </c>
      <c r="H87" s="161">
        <f t="shared" si="11"/>
        <v>0</v>
      </c>
      <c r="I87" s="161">
        <f t="shared" si="11"/>
        <v>0</v>
      </c>
      <c r="J87" s="161">
        <f t="shared" si="11"/>
        <v>0</v>
      </c>
      <c r="K87" s="161">
        <f t="shared" si="11"/>
        <v>0</v>
      </c>
      <c r="L87" s="161">
        <f>SUM(L77:L86)</f>
        <v>0</v>
      </c>
      <c r="M87" s="161">
        <f>SUM(M77:M86)</f>
        <v>0</v>
      </c>
      <c r="N87" s="161">
        <f>SUM(N77:N86)</f>
        <v>0</v>
      </c>
      <c r="O87" s="161">
        <f t="shared" ref="O87:U87" si="12">SUM(O77:O86)</f>
        <v>0</v>
      </c>
      <c r="P87" s="161">
        <f t="shared" si="12"/>
        <v>0</v>
      </c>
      <c r="Q87" s="161">
        <f t="shared" si="12"/>
        <v>0</v>
      </c>
      <c r="R87" s="161">
        <f t="shared" si="12"/>
        <v>0</v>
      </c>
      <c r="S87" s="161">
        <f t="shared" si="12"/>
        <v>0</v>
      </c>
      <c r="T87" s="161">
        <f t="shared" si="12"/>
        <v>0</v>
      </c>
      <c r="U87" s="161">
        <f t="shared" si="12"/>
        <v>0</v>
      </c>
      <c r="V87" s="161">
        <f>SUM(V77:V86)</f>
        <v>0</v>
      </c>
      <c r="W87" s="165">
        <f>SUM(W77:W86)</f>
        <v>0</v>
      </c>
    </row>
    <row r="88" spans="2:23" ht="18.600000000000001" customHeight="1" thickBot="1" x14ac:dyDescent="0.3"/>
    <row r="89" spans="2:23" ht="45.95" customHeight="1" thickBot="1" x14ac:dyDescent="0.3">
      <c r="B89" s="227" t="s">
        <v>89</v>
      </c>
      <c r="C89" s="228"/>
      <c r="D89" s="228"/>
      <c r="E89" s="228"/>
      <c r="F89" s="228"/>
      <c r="G89" s="228"/>
      <c r="H89" s="228"/>
      <c r="I89" s="228"/>
      <c r="J89" s="228"/>
      <c r="K89" s="228"/>
      <c r="L89" s="228"/>
      <c r="M89" s="229"/>
    </row>
    <row r="90" spans="2:23" ht="43.15" customHeight="1" x14ac:dyDescent="0.25">
      <c r="B90" s="38" t="s">
        <v>55</v>
      </c>
      <c r="C90" s="40" t="s">
        <v>53</v>
      </c>
      <c r="D90" s="41"/>
      <c r="E90" s="41"/>
      <c r="F90" s="41"/>
      <c r="G90" s="42"/>
      <c r="H90" s="220" t="s">
        <v>54</v>
      </c>
      <c r="I90" s="221"/>
      <c r="J90" s="220" t="s">
        <v>51</v>
      </c>
      <c r="K90" s="221"/>
      <c r="L90" s="220" t="s">
        <v>52</v>
      </c>
      <c r="M90" s="234"/>
    </row>
    <row r="91" spans="2:23" x14ac:dyDescent="0.25">
      <c r="B91" s="37" t="s">
        <v>28</v>
      </c>
      <c r="C91" s="113"/>
      <c r="D91" s="114"/>
      <c r="E91" s="114"/>
      <c r="F91" s="114"/>
      <c r="G91" s="115"/>
      <c r="H91" s="237"/>
      <c r="I91" s="241"/>
      <c r="J91" s="218"/>
      <c r="K91" s="219"/>
      <c r="L91" s="237"/>
      <c r="M91" s="238"/>
    </row>
    <row r="92" spans="2:23" x14ac:dyDescent="0.25">
      <c r="B92" s="37" t="s">
        <v>50</v>
      </c>
      <c r="C92" s="113"/>
      <c r="D92" s="114"/>
      <c r="E92" s="114"/>
      <c r="F92" s="114"/>
      <c r="G92" s="115"/>
      <c r="H92" s="237"/>
      <c r="I92" s="241"/>
      <c r="J92" s="218"/>
      <c r="K92" s="219"/>
      <c r="L92" s="237"/>
      <c r="M92" s="238"/>
    </row>
    <row r="93" spans="2:23" x14ac:dyDescent="0.25">
      <c r="B93" s="37" t="s">
        <v>30</v>
      </c>
      <c r="C93" s="113"/>
      <c r="D93" s="114"/>
      <c r="E93" s="114"/>
      <c r="F93" s="114"/>
      <c r="G93" s="115"/>
      <c r="H93" s="237"/>
      <c r="I93" s="241"/>
      <c r="J93" s="218"/>
      <c r="K93" s="219"/>
      <c r="L93" s="237"/>
      <c r="M93" s="238"/>
    </row>
    <row r="94" spans="2:23" x14ac:dyDescent="0.25">
      <c r="B94" s="37" t="s">
        <v>27</v>
      </c>
      <c r="C94" s="113"/>
      <c r="D94" s="114"/>
      <c r="E94" s="114"/>
      <c r="F94" s="114"/>
      <c r="G94" s="115"/>
      <c r="H94" s="237"/>
      <c r="I94" s="241"/>
      <c r="J94" s="218"/>
      <c r="K94" s="219"/>
      <c r="L94" s="237"/>
      <c r="M94" s="238"/>
    </row>
    <row r="95" spans="2:23" x14ac:dyDescent="0.25">
      <c r="B95" s="37" t="s">
        <v>26</v>
      </c>
      <c r="C95" s="113"/>
      <c r="D95" s="114"/>
      <c r="E95" s="114"/>
      <c r="F95" s="114"/>
      <c r="G95" s="115"/>
      <c r="H95" s="237"/>
      <c r="I95" s="241"/>
      <c r="J95" s="218"/>
      <c r="K95" s="219"/>
      <c r="L95" s="237"/>
      <c r="M95" s="238"/>
    </row>
    <row r="96" spans="2:23" x14ac:dyDescent="0.25">
      <c r="B96" s="37" t="s">
        <v>42</v>
      </c>
      <c r="C96" s="113"/>
      <c r="D96" s="114"/>
      <c r="E96" s="114"/>
      <c r="F96" s="114"/>
      <c r="G96" s="115"/>
      <c r="H96" s="237"/>
      <c r="I96" s="241"/>
      <c r="J96" s="218"/>
      <c r="K96" s="219"/>
      <c r="L96" s="237"/>
      <c r="M96" s="238"/>
    </row>
    <row r="97" spans="2:13" x14ac:dyDescent="0.25">
      <c r="B97" s="112" t="s">
        <v>56</v>
      </c>
      <c r="C97" s="116"/>
      <c r="D97" s="117"/>
      <c r="E97" s="117"/>
      <c r="F97" s="117"/>
      <c r="G97" s="118"/>
      <c r="H97" s="237"/>
      <c r="I97" s="241"/>
      <c r="J97" s="218"/>
      <c r="K97" s="219"/>
      <c r="L97" s="235"/>
      <c r="M97" s="236"/>
    </row>
    <row r="98" spans="2:13" x14ac:dyDescent="0.25">
      <c r="B98" s="112" t="s">
        <v>56</v>
      </c>
      <c r="C98" s="116"/>
      <c r="D98" s="117"/>
      <c r="E98" s="117"/>
      <c r="F98" s="117"/>
      <c r="G98" s="118"/>
      <c r="H98" s="237"/>
      <c r="I98" s="241"/>
      <c r="J98" s="218"/>
      <c r="K98" s="219"/>
      <c r="L98" s="235"/>
      <c r="M98" s="236"/>
    </row>
    <row r="99" spans="2:13" x14ac:dyDescent="0.25">
      <c r="B99" s="112" t="s">
        <v>56</v>
      </c>
      <c r="C99" s="116"/>
      <c r="D99" s="117"/>
      <c r="E99" s="117"/>
      <c r="F99" s="117"/>
      <c r="G99" s="118"/>
      <c r="H99" s="237"/>
      <c r="I99" s="241"/>
      <c r="J99" s="218"/>
      <c r="K99" s="219"/>
      <c r="L99" s="235"/>
      <c r="M99" s="236"/>
    </row>
    <row r="100" spans="2:13" x14ac:dyDescent="0.25">
      <c r="B100" s="112" t="s">
        <v>56</v>
      </c>
      <c r="C100" s="116"/>
      <c r="D100" s="117"/>
      <c r="E100" s="117"/>
      <c r="F100" s="117"/>
      <c r="G100" s="118"/>
      <c r="H100" s="237"/>
      <c r="I100" s="241"/>
      <c r="J100" s="218"/>
      <c r="K100" s="219"/>
      <c r="L100" s="235"/>
      <c r="M100" s="236"/>
    </row>
    <row r="101" spans="2:13" ht="15.75" thickBot="1" x14ac:dyDescent="0.3">
      <c r="B101" s="112" t="s">
        <v>56</v>
      </c>
      <c r="C101" s="119"/>
      <c r="D101" s="120"/>
      <c r="E101" s="120"/>
      <c r="F101" s="120"/>
      <c r="G101" s="121"/>
      <c r="H101" s="242"/>
      <c r="I101" s="243"/>
      <c r="J101" s="232"/>
      <c r="K101" s="233"/>
      <c r="L101" s="239"/>
      <c r="M101" s="240"/>
    </row>
    <row r="104" spans="2:13" ht="15.75" thickBot="1" x14ac:dyDescent="0.3"/>
    <row r="105" spans="2:13" ht="27" customHeight="1" x14ac:dyDescent="0.25">
      <c r="B105" s="43" t="s">
        <v>79</v>
      </c>
    </row>
    <row r="106" spans="2:13" ht="33" customHeight="1" thickBot="1" x14ac:dyDescent="0.3">
      <c r="B106" s="44" t="s">
        <v>80</v>
      </c>
    </row>
    <row r="107" spans="2:13" x14ac:dyDescent="0.25">
      <c r="B107" s="45" t="s">
        <v>81</v>
      </c>
    </row>
    <row r="108" spans="2:13" ht="30" customHeight="1" thickBot="1" x14ac:dyDescent="0.3">
      <c r="B108" s="44" t="s">
        <v>82</v>
      </c>
    </row>
    <row r="109" spans="2:13" x14ac:dyDescent="0.25">
      <c r="B109" s="45" t="s">
        <v>83</v>
      </c>
    </row>
    <row r="110" spans="2:13" ht="37.5" customHeight="1" thickBot="1" x14ac:dyDescent="0.3">
      <c r="B110" s="44" t="s">
        <v>84</v>
      </c>
    </row>
    <row r="111" spans="2:13" x14ac:dyDescent="0.25">
      <c r="B111" s="45"/>
    </row>
    <row r="112" spans="2:13" ht="27.75" customHeight="1" thickBot="1" x14ac:dyDescent="0.3">
      <c r="B112" s="44" t="s">
        <v>85</v>
      </c>
    </row>
    <row r="113" spans="2:2" x14ac:dyDescent="0.25">
      <c r="B113" s="45"/>
    </row>
    <row r="114" spans="2:2" ht="15.75" thickBot="1" x14ac:dyDescent="0.3">
      <c r="B114" s="44" t="s">
        <v>86</v>
      </c>
    </row>
    <row r="115" spans="2:2" x14ac:dyDescent="0.25">
      <c r="B115" s="45"/>
    </row>
    <row r="116" spans="2:2" x14ac:dyDescent="0.25">
      <c r="B116" s="45" t="s">
        <v>87</v>
      </c>
    </row>
    <row r="117" spans="2:2" ht="15.75" thickBot="1" x14ac:dyDescent="0.3">
      <c r="B117" s="44"/>
    </row>
    <row r="118" spans="2:2" x14ac:dyDescent="0.25">
      <c r="B118" s="45" t="s">
        <v>88</v>
      </c>
    </row>
    <row r="119" spans="2:2" x14ac:dyDescent="0.25">
      <c r="B119" s="46"/>
    </row>
    <row r="120" spans="2:2" x14ac:dyDescent="0.25">
      <c r="B120" s="46"/>
    </row>
    <row r="121" spans="2:2" x14ac:dyDescent="0.25">
      <c r="B121" s="46"/>
    </row>
    <row r="122" spans="2:2" x14ac:dyDescent="0.25">
      <c r="B122" s="46"/>
    </row>
    <row r="123" spans="2:2" ht="15.75" thickBot="1" x14ac:dyDescent="0.3">
      <c r="B123" s="47"/>
    </row>
  </sheetData>
  <sheetProtection algorithmName="SHA-512" hashValue="r+LTNoY1UXE3J6nMqwW4r4854WAvVg18U7zxO7LSQnBygIAezF1hgfrsuN/WMUMfgxg0Oy3/Ywv8LK0lC3BsAg==" saltValue="0ZnyNNeNY4F4GDj8/LHjlQ==" spinCount="100000" sheet="1" formatColumns="0" formatRows="0" selectLockedCells="1"/>
  <mergeCells count="52">
    <mergeCell ref="J98:K98"/>
    <mergeCell ref="L101:M101"/>
    <mergeCell ref="J92:K92"/>
    <mergeCell ref="J93:K93"/>
    <mergeCell ref="H91:I91"/>
    <mergeCell ref="H92:I92"/>
    <mergeCell ref="H93:I93"/>
    <mergeCell ref="H94:I94"/>
    <mergeCell ref="H95:I95"/>
    <mergeCell ref="H96:I96"/>
    <mergeCell ref="H97:I97"/>
    <mergeCell ref="H98:I98"/>
    <mergeCell ref="H99:I99"/>
    <mergeCell ref="H100:I100"/>
    <mergeCell ref="H101:I101"/>
    <mergeCell ref="J99:K99"/>
    <mergeCell ref="J101:K101"/>
    <mergeCell ref="J100:K100"/>
    <mergeCell ref="L90:M90"/>
    <mergeCell ref="L97:M97"/>
    <mergeCell ref="L98:M98"/>
    <mergeCell ref="L99:M99"/>
    <mergeCell ref="L100:M100"/>
    <mergeCell ref="L91:M91"/>
    <mergeCell ref="L92:M92"/>
    <mergeCell ref="L93:M93"/>
    <mergeCell ref="L94:M94"/>
    <mergeCell ref="L95:M95"/>
    <mergeCell ref="L96:M96"/>
    <mergeCell ref="J94:K94"/>
    <mergeCell ref="J95:K95"/>
    <mergeCell ref="J96:K96"/>
    <mergeCell ref="J97:K97"/>
    <mergeCell ref="H90:I90"/>
    <mergeCell ref="J90:K90"/>
    <mergeCell ref="J91:K91"/>
    <mergeCell ref="B22:E22"/>
    <mergeCell ref="B52:W52"/>
    <mergeCell ref="B75:W75"/>
    <mergeCell ref="B89:M89"/>
    <mergeCell ref="U22:V22"/>
    <mergeCell ref="B9:M9"/>
    <mergeCell ref="B10:M10"/>
    <mergeCell ref="B12:M12"/>
    <mergeCell ref="B11:M11"/>
    <mergeCell ref="B14:W14"/>
    <mergeCell ref="B8:M8"/>
    <mergeCell ref="B1:J1"/>
    <mergeCell ref="B2:J2"/>
    <mergeCell ref="C3:G3"/>
    <mergeCell ref="B6:M6"/>
    <mergeCell ref="B7:M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1"/>
  <sheetViews>
    <sheetView topLeftCell="A24" zoomScale="70" zoomScaleNormal="70" workbookViewId="0">
      <selection activeCell="A32" sqref="A32"/>
    </sheetView>
  </sheetViews>
  <sheetFormatPr defaultRowHeight="15" x14ac:dyDescent="0.25"/>
  <cols>
    <col min="1" max="1" width="46.5703125" customWidth="1"/>
    <col min="2" max="11" width="10.85546875" customWidth="1"/>
    <col min="22" max="22" width="26.42578125" customWidth="1"/>
    <col min="26" max="26" width="43.85546875" customWidth="1"/>
  </cols>
  <sheetData>
    <row r="1" spans="1:21" ht="23.1" customHeight="1" x14ac:dyDescent="0.3">
      <c r="A1" s="195" t="s">
        <v>78</v>
      </c>
      <c r="B1" s="195"/>
      <c r="C1" s="195"/>
      <c r="D1" s="195"/>
      <c r="E1" s="195"/>
      <c r="F1" s="195"/>
      <c r="G1" s="195"/>
      <c r="H1" s="195"/>
      <c r="I1" s="195"/>
    </row>
    <row r="2" spans="1:21" ht="23.1" customHeight="1" x14ac:dyDescent="0.3">
      <c r="A2" s="195" t="s">
        <v>77</v>
      </c>
      <c r="B2" s="195"/>
      <c r="C2" s="195"/>
      <c r="D2" s="195"/>
      <c r="E2" s="195"/>
      <c r="F2" s="195"/>
      <c r="G2" s="195"/>
      <c r="H2" s="195"/>
      <c r="I2" s="195"/>
    </row>
    <row r="3" spans="1:21" ht="20.25" x14ac:dyDescent="0.3">
      <c r="A3" s="8" t="s">
        <v>64</v>
      </c>
      <c r="B3" s="203"/>
      <c r="C3" s="203"/>
      <c r="D3" s="203"/>
      <c r="E3" s="203"/>
      <c r="F3" s="203"/>
    </row>
    <row r="4" spans="1:21" ht="20.25" x14ac:dyDescent="0.3">
      <c r="A4" s="8"/>
      <c r="B4" s="12"/>
      <c r="C4" s="12"/>
      <c r="D4" s="12"/>
      <c r="E4" s="12"/>
      <c r="F4" s="12"/>
    </row>
    <row r="5" spans="1:21" ht="21" x14ac:dyDescent="0.3">
      <c r="A5" s="13" t="s">
        <v>21</v>
      </c>
      <c r="B5" s="9"/>
      <c r="C5" s="9"/>
      <c r="E5" s="146"/>
    </row>
    <row r="6" spans="1:21" ht="15.75" x14ac:dyDescent="0.25">
      <c r="A6" s="249" t="s">
        <v>6</v>
      </c>
      <c r="B6" s="249"/>
      <c r="C6" s="249"/>
      <c r="D6" s="249"/>
      <c r="E6" s="249"/>
      <c r="F6" s="249"/>
      <c r="G6" s="249"/>
      <c r="H6" s="249"/>
      <c r="I6" s="249"/>
    </row>
    <row r="7" spans="1:21" ht="132.75" customHeight="1" x14ac:dyDescent="0.25">
      <c r="A7" s="247" t="s">
        <v>137</v>
      </c>
      <c r="B7" s="248"/>
      <c r="C7" s="248"/>
      <c r="D7" s="248"/>
      <c r="E7" s="248"/>
      <c r="F7" s="248"/>
      <c r="G7" s="248"/>
      <c r="H7" s="248"/>
      <c r="I7" s="248"/>
      <c r="J7" s="248"/>
      <c r="K7" s="248"/>
    </row>
    <row r="8" spans="1:21" ht="18.75" x14ac:dyDescent="0.25">
      <c r="A8" s="10"/>
      <c r="B8" s="10"/>
      <c r="C8" s="10"/>
    </row>
    <row r="9" spans="1:21" ht="19.5" thickBot="1" x14ac:dyDescent="0.3">
      <c r="A9" s="10"/>
      <c r="B9" s="10"/>
      <c r="C9" s="10"/>
    </row>
    <row r="10" spans="1:21" ht="19.5" thickBot="1" x14ac:dyDescent="0.35">
      <c r="A10" s="14"/>
      <c r="B10" s="244" t="s">
        <v>16</v>
      </c>
      <c r="C10" s="245"/>
      <c r="D10" s="245"/>
      <c r="E10" s="245"/>
      <c r="F10" s="245"/>
      <c r="G10" s="245"/>
      <c r="H10" s="245"/>
      <c r="I10" s="245"/>
      <c r="J10" s="245"/>
      <c r="K10" s="245"/>
      <c r="L10" s="245"/>
      <c r="M10" s="245"/>
      <c r="N10" s="245"/>
      <c r="O10" s="245"/>
      <c r="P10" s="245"/>
      <c r="Q10" s="245"/>
      <c r="R10" s="245"/>
      <c r="S10" s="245"/>
      <c r="T10" s="245"/>
      <c r="U10" s="246"/>
    </row>
    <row r="11" spans="1:21" ht="38.25" thickBot="1" x14ac:dyDescent="0.35">
      <c r="A11" s="31" t="s">
        <v>98</v>
      </c>
      <c r="B11" s="74" t="s">
        <v>0</v>
      </c>
      <c r="C11" s="75" t="s">
        <v>1</v>
      </c>
      <c r="D11" s="75" t="s">
        <v>2</v>
      </c>
      <c r="E11" s="75" t="s">
        <v>3</v>
      </c>
      <c r="F11" s="75" t="s">
        <v>4</v>
      </c>
      <c r="G11" s="75" t="s">
        <v>7</v>
      </c>
      <c r="H11" s="75" t="s">
        <v>8</v>
      </c>
      <c r="I11" s="75" t="s">
        <v>9</v>
      </c>
      <c r="J11" s="75" t="s">
        <v>19</v>
      </c>
      <c r="K11" s="75" t="s">
        <v>17</v>
      </c>
      <c r="L11" s="74" t="s">
        <v>65</v>
      </c>
      <c r="M11" s="75" t="s">
        <v>66</v>
      </c>
      <c r="N11" s="75" t="s">
        <v>67</v>
      </c>
      <c r="O11" s="75" t="s">
        <v>68</v>
      </c>
      <c r="P11" s="75" t="s">
        <v>69</v>
      </c>
      <c r="Q11" s="75" t="s">
        <v>70</v>
      </c>
      <c r="R11" s="75" t="s">
        <v>71</v>
      </c>
      <c r="S11" s="75" t="s">
        <v>72</v>
      </c>
      <c r="T11" s="75" t="s">
        <v>73</v>
      </c>
      <c r="U11" s="75" t="s">
        <v>74</v>
      </c>
    </row>
    <row r="12" spans="1:21" ht="79.5" thickBot="1" x14ac:dyDescent="0.3">
      <c r="A12" s="32" t="s">
        <v>99</v>
      </c>
      <c r="B12" s="96"/>
      <c r="C12" s="97"/>
      <c r="D12" s="97"/>
      <c r="E12" s="97"/>
      <c r="F12" s="97"/>
      <c r="G12" s="97"/>
      <c r="H12" s="97"/>
      <c r="I12" s="97"/>
      <c r="J12" s="97"/>
      <c r="K12" s="97"/>
      <c r="L12" s="96"/>
      <c r="M12" s="97"/>
      <c r="N12" s="97"/>
      <c r="O12" s="97"/>
      <c r="P12" s="97"/>
      <c r="Q12" s="97"/>
      <c r="R12" s="97"/>
      <c r="S12" s="97"/>
      <c r="T12" s="97"/>
      <c r="U12" s="97"/>
    </row>
    <row r="13" spans="1:21" ht="16.5" thickBot="1" x14ac:dyDescent="0.3">
      <c r="A13" s="16" t="s">
        <v>14</v>
      </c>
      <c r="B13" s="98"/>
      <c r="C13" s="99"/>
      <c r="D13" s="100"/>
      <c r="E13" s="100"/>
      <c r="F13" s="100"/>
      <c r="G13" s="100"/>
      <c r="H13" s="100"/>
      <c r="I13" s="101"/>
      <c r="J13" s="100"/>
      <c r="K13" s="101"/>
      <c r="L13" s="98"/>
      <c r="M13" s="99"/>
      <c r="N13" s="100"/>
      <c r="O13" s="100"/>
      <c r="P13" s="100"/>
      <c r="Q13" s="100"/>
      <c r="R13" s="100"/>
      <c r="S13" s="101"/>
      <c r="T13" s="100"/>
      <c r="U13" s="101"/>
    </row>
    <row r="14" spans="1:21" ht="15.75" x14ac:dyDescent="0.25">
      <c r="A14" s="111"/>
      <c r="B14" s="61"/>
      <c r="C14" s="62"/>
      <c r="D14" s="62"/>
      <c r="E14" s="62"/>
      <c r="F14" s="62"/>
      <c r="G14" s="62"/>
      <c r="H14" s="62"/>
      <c r="I14" s="62"/>
      <c r="J14" s="62"/>
      <c r="K14" s="102"/>
      <c r="L14" s="61"/>
      <c r="M14" s="62"/>
      <c r="N14" s="62"/>
      <c r="O14" s="62"/>
      <c r="P14" s="62"/>
      <c r="Q14" s="62"/>
      <c r="R14" s="62"/>
      <c r="S14" s="62"/>
      <c r="T14" s="62"/>
      <c r="U14" s="102"/>
    </row>
    <row r="15" spans="1:21" ht="15.75" x14ac:dyDescent="0.25">
      <c r="A15" s="110"/>
      <c r="B15" s="61"/>
      <c r="C15" s="62"/>
      <c r="D15" s="62"/>
      <c r="E15" s="62"/>
      <c r="F15" s="62"/>
      <c r="G15" s="62"/>
      <c r="H15" s="62"/>
      <c r="I15" s="62"/>
      <c r="J15" s="62"/>
      <c r="K15" s="102"/>
      <c r="L15" s="61"/>
      <c r="M15" s="62"/>
      <c r="N15" s="62"/>
      <c r="O15" s="62"/>
      <c r="P15" s="62"/>
      <c r="Q15" s="62"/>
      <c r="R15" s="62"/>
      <c r="S15" s="62"/>
      <c r="T15" s="62"/>
      <c r="U15" s="102"/>
    </row>
    <row r="16" spans="1:21" ht="15.75" x14ac:dyDescent="0.25">
      <c r="A16" s="110"/>
      <c r="B16" s="61"/>
      <c r="C16" s="62"/>
      <c r="D16" s="62"/>
      <c r="E16" s="62"/>
      <c r="F16" s="62"/>
      <c r="G16" s="62"/>
      <c r="H16" s="62"/>
      <c r="I16" s="62"/>
      <c r="J16" s="62"/>
      <c r="K16" s="102"/>
      <c r="L16" s="61"/>
      <c r="M16" s="62"/>
      <c r="N16" s="62"/>
      <c r="O16" s="62"/>
      <c r="P16" s="62"/>
      <c r="Q16" s="62"/>
      <c r="R16" s="62"/>
      <c r="S16" s="62"/>
      <c r="T16" s="62"/>
      <c r="U16" s="102"/>
    </row>
    <row r="17" spans="1:21" ht="15.75" x14ac:dyDescent="0.25">
      <c r="A17" s="110"/>
      <c r="B17" s="61"/>
      <c r="C17" s="62"/>
      <c r="D17" s="62"/>
      <c r="E17" s="62"/>
      <c r="F17" s="62"/>
      <c r="G17" s="62"/>
      <c r="H17" s="62"/>
      <c r="I17" s="62"/>
      <c r="J17" s="62"/>
      <c r="K17" s="102"/>
      <c r="L17" s="61"/>
      <c r="M17" s="62"/>
      <c r="N17" s="62"/>
      <c r="O17" s="62"/>
      <c r="P17" s="62"/>
      <c r="Q17" s="62"/>
      <c r="R17" s="62"/>
      <c r="S17" s="62"/>
      <c r="T17" s="62"/>
      <c r="U17" s="102"/>
    </row>
    <row r="18" spans="1:21" ht="15.75" x14ac:dyDescent="0.25">
      <c r="A18" s="110"/>
      <c r="B18" s="61"/>
      <c r="C18" s="62"/>
      <c r="D18" s="62"/>
      <c r="E18" s="62"/>
      <c r="F18" s="62"/>
      <c r="G18" s="62"/>
      <c r="H18" s="62"/>
      <c r="I18" s="62"/>
      <c r="J18" s="62"/>
      <c r="K18" s="102"/>
      <c r="L18" s="61"/>
      <c r="M18" s="62"/>
      <c r="N18" s="62"/>
      <c r="O18" s="62"/>
      <c r="P18" s="62"/>
      <c r="Q18" s="62"/>
      <c r="R18" s="62"/>
      <c r="S18" s="62"/>
      <c r="T18" s="62"/>
      <c r="U18" s="102"/>
    </row>
    <row r="19" spans="1:21" ht="15.75" x14ac:dyDescent="0.25">
      <c r="A19" s="110"/>
      <c r="B19" s="61"/>
      <c r="C19" s="62"/>
      <c r="D19" s="62"/>
      <c r="E19" s="62"/>
      <c r="F19" s="62"/>
      <c r="G19" s="62"/>
      <c r="H19" s="62"/>
      <c r="I19" s="62"/>
      <c r="J19" s="62"/>
      <c r="K19" s="102"/>
      <c r="L19" s="61"/>
      <c r="M19" s="62"/>
      <c r="N19" s="62"/>
      <c r="O19" s="62"/>
      <c r="P19" s="62"/>
      <c r="Q19" s="62"/>
      <c r="R19" s="62"/>
      <c r="S19" s="62"/>
      <c r="T19" s="62"/>
      <c r="U19" s="102"/>
    </row>
    <row r="20" spans="1:21" ht="16.5" thickBot="1" x14ac:dyDescent="0.3">
      <c r="A20" s="60" t="s">
        <v>12</v>
      </c>
      <c r="B20" s="103"/>
      <c r="C20" s="104"/>
      <c r="D20" s="62"/>
      <c r="E20" s="62"/>
      <c r="F20" s="62"/>
      <c r="G20" s="62"/>
      <c r="H20" s="62"/>
      <c r="I20" s="62"/>
      <c r="J20" s="62"/>
      <c r="K20" s="102"/>
      <c r="L20" s="103"/>
      <c r="M20" s="104"/>
      <c r="N20" s="62"/>
      <c r="O20" s="62"/>
      <c r="P20" s="62"/>
      <c r="Q20" s="62"/>
      <c r="R20" s="62"/>
      <c r="S20" s="62"/>
      <c r="T20" s="62"/>
      <c r="U20" s="102"/>
    </row>
    <row r="21" spans="1:21" ht="16.5" thickBot="1" x14ac:dyDescent="0.3">
      <c r="A21" s="16" t="s">
        <v>13</v>
      </c>
      <c r="B21" s="105"/>
      <c r="C21" s="100"/>
      <c r="D21" s="106"/>
      <c r="E21" s="100"/>
      <c r="F21" s="106"/>
      <c r="G21" s="100"/>
      <c r="H21" s="100"/>
      <c r="I21" s="100"/>
      <c r="J21" s="106"/>
      <c r="K21" s="101"/>
      <c r="L21" s="105"/>
      <c r="M21" s="100"/>
      <c r="N21" s="106"/>
      <c r="O21" s="100"/>
      <c r="P21" s="106"/>
      <c r="Q21" s="100"/>
      <c r="R21" s="100"/>
      <c r="S21" s="100"/>
      <c r="T21" s="106"/>
      <c r="U21" s="101"/>
    </row>
    <row r="22" spans="1:21" ht="15.75" x14ac:dyDescent="0.25">
      <c r="A22" s="110"/>
      <c r="B22" s="61"/>
      <c r="C22" s="62"/>
      <c r="D22" s="65"/>
      <c r="E22" s="62"/>
      <c r="F22" s="65"/>
      <c r="G22" s="62"/>
      <c r="H22" s="62"/>
      <c r="I22" s="62"/>
      <c r="J22" s="62"/>
      <c r="K22" s="102"/>
      <c r="L22" s="61"/>
      <c r="M22" s="62"/>
      <c r="N22" s="65"/>
      <c r="O22" s="62"/>
      <c r="P22" s="65"/>
      <c r="Q22" s="62"/>
      <c r="R22" s="62"/>
      <c r="S22" s="62"/>
      <c r="T22" s="62"/>
      <c r="U22" s="102"/>
    </row>
    <row r="23" spans="1:21" ht="15.75" x14ac:dyDescent="0.25">
      <c r="A23" s="110"/>
      <c r="B23" s="61"/>
      <c r="C23" s="62"/>
      <c r="D23" s="65"/>
      <c r="E23" s="62"/>
      <c r="F23" s="65"/>
      <c r="G23" s="62"/>
      <c r="H23" s="62"/>
      <c r="I23" s="62"/>
      <c r="J23" s="62"/>
      <c r="K23" s="102"/>
      <c r="L23" s="61"/>
      <c r="M23" s="62"/>
      <c r="N23" s="65"/>
      <c r="O23" s="62"/>
      <c r="P23" s="65"/>
      <c r="Q23" s="62"/>
      <c r="R23" s="62"/>
      <c r="S23" s="62"/>
      <c r="T23" s="62"/>
      <c r="U23" s="102"/>
    </row>
    <row r="24" spans="1:21" ht="15.75" x14ac:dyDescent="0.25">
      <c r="A24" s="110"/>
      <c r="B24" s="61"/>
      <c r="C24" s="62"/>
      <c r="D24" s="65"/>
      <c r="E24" s="62"/>
      <c r="F24" s="65"/>
      <c r="G24" s="62"/>
      <c r="H24" s="62"/>
      <c r="I24" s="62"/>
      <c r="J24" s="62"/>
      <c r="K24" s="102"/>
      <c r="L24" s="61"/>
      <c r="M24" s="62"/>
      <c r="N24" s="65"/>
      <c r="O24" s="62"/>
      <c r="P24" s="65"/>
      <c r="Q24" s="62"/>
      <c r="R24" s="62"/>
      <c r="S24" s="62"/>
      <c r="T24" s="62"/>
      <c r="U24" s="102"/>
    </row>
    <row r="25" spans="1:21" ht="15.75" x14ac:dyDescent="0.25">
      <c r="A25" s="110"/>
      <c r="B25" s="61"/>
      <c r="C25" s="62"/>
      <c r="D25" s="65"/>
      <c r="E25" s="62"/>
      <c r="F25" s="65"/>
      <c r="G25" s="62"/>
      <c r="H25" s="62"/>
      <c r="I25" s="62"/>
      <c r="J25" s="62"/>
      <c r="K25" s="102"/>
      <c r="L25" s="61"/>
      <c r="M25" s="62"/>
      <c r="N25" s="65"/>
      <c r="O25" s="62"/>
      <c r="P25" s="65"/>
      <c r="Q25" s="62"/>
      <c r="R25" s="62"/>
      <c r="S25" s="62"/>
      <c r="T25" s="62"/>
      <c r="U25" s="102"/>
    </row>
    <row r="26" spans="1:21" ht="15.75" x14ac:dyDescent="0.25">
      <c r="A26" s="110"/>
      <c r="B26" s="61"/>
      <c r="C26" s="62"/>
      <c r="D26" s="65"/>
      <c r="E26" s="62"/>
      <c r="F26" s="65"/>
      <c r="G26" s="62"/>
      <c r="H26" s="62"/>
      <c r="I26" s="62"/>
      <c r="J26" s="62"/>
      <c r="K26" s="102"/>
      <c r="L26" s="61"/>
      <c r="M26" s="62"/>
      <c r="N26" s="65"/>
      <c r="O26" s="62"/>
      <c r="P26" s="65"/>
      <c r="Q26" s="62"/>
      <c r="R26" s="62"/>
      <c r="S26" s="62"/>
      <c r="T26" s="62"/>
      <c r="U26" s="102"/>
    </row>
    <row r="27" spans="1:21" ht="16.5" thickBot="1" x14ac:dyDescent="0.3">
      <c r="A27" s="60" t="s">
        <v>12</v>
      </c>
      <c r="B27" s="103"/>
      <c r="C27" s="104"/>
      <c r="D27" s="107"/>
      <c r="E27" s="104"/>
      <c r="F27" s="107"/>
      <c r="G27" s="104"/>
      <c r="H27" s="104"/>
      <c r="I27" s="104"/>
      <c r="J27" s="104"/>
      <c r="K27" s="108"/>
      <c r="L27" s="103"/>
      <c r="M27" s="104"/>
      <c r="N27" s="107"/>
      <c r="O27" s="104"/>
      <c r="P27" s="107"/>
      <c r="Q27" s="104"/>
      <c r="R27" s="104"/>
      <c r="S27" s="104"/>
      <c r="T27" s="104"/>
      <c r="U27" s="108"/>
    </row>
    <row r="28" spans="1:21" ht="16.5" thickBot="1" x14ac:dyDescent="0.3">
      <c r="A28" s="16" t="s">
        <v>15</v>
      </c>
      <c r="B28" s="105"/>
      <c r="C28" s="100"/>
      <c r="D28" s="106"/>
      <c r="E28" s="100"/>
      <c r="F28" s="106"/>
      <c r="G28" s="100"/>
      <c r="H28" s="100"/>
      <c r="I28" s="100"/>
      <c r="J28" s="106"/>
      <c r="K28" s="101"/>
      <c r="L28" s="105"/>
      <c r="M28" s="100"/>
      <c r="N28" s="106"/>
      <c r="O28" s="100"/>
      <c r="P28" s="106"/>
      <c r="Q28" s="100"/>
      <c r="R28" s="100"/>
      <c r="S28" s="100"/>
      <c r="T28" s="106"/>
      <c r="U28" s="101"/>
    </row>
    <row r="29" spans="1:21" ht="15.75" x14ac:dyDescent="0.25">
      <c r="A29" s="110" t="s">
        <v>138</v>
      </c>
      <c r="B29" s="61"/>
      <c r="C29" s="62"/>
      <c r="D29" s="65"/>
      <c r="E29" s="62"/>
      <c r="F29" s="65"/>
      <c r="G29" s="62"/>
      <c r="H29" s="62"/>
      <c r="I29" s="62"/>
      <c r="J29" s="62"/>
      <c r="K29" s="102"/>
      <c r="L29" s="61"/>
      <c r="M29" s="62"/>
      <c r="N29" s="65"/>
      <c r="O29" s="62"/>
      <c r="P29" s="65"/>
      <c r="Q29" s="62"/>
      <c r="R29" s="62"/>
      <c r="S29" s="62"/>
      <c r="T29" s="62"/>
      <c r="U29" s="102"/>
    </row>
    <row r="30" spans="1:21" ht="15.75" x14ac:dyDescent="0.25">
      <c r="A30" s="110" t="s">
        <v>139</v>
      </c>
      <c r="B30" s="61"/>
      <c r="C30" s="62"/>
      <c r="D30" s="65"/>
      <c r="E30" s="62"/>
      <c r="F30" s="65"/>
      <c r="G30" s="62"/>
      <c r="H30" s="62"/>
      <c r="I30" s="62"/>
      <c r="J30" s="62"/>
      <c r="K30" s="102"/>
      <c r="L30" s="61"/>
      <c r="M30" s="62"/>
      <c r="N30" s="65"/>
      <c r="O30" s="62"/>
      <c r="P30" s="65"/>
      <c r="Q30" s="62"/>
      <c r="R30" s="62"/>
      <c r="S30" s="62"/>
      <c r="T30" s="62"/>
      <c r="U30" s="102"/>
    </row>
    <row r="31" spans="1:21" ht="15.75" x14ac:dyDescent="0.25">
      <c r="A31" s="110" t="s">
        <v>140</v>
      </c>
      <c r="B31" s="61"/>
      <c r="C31" s="62"/>
      <c r="D31" s="65"/>
      <c r="E31" s="62"/>
      <c r="F31" s="65"/>
      <c r="G31" s="62"/>
      <c r="H31" s="62"/>
      <c r="I31" s="62"/>
      <c r="J31" s="62"/>
      <c r="K31" s="102"/>
      <c r="L31" s="61"/>
      <c r="M31" s="62"/>
      <c r="N31" s="65"/>
      <c r="O31" s="62"/>
      <c r="P31" s="65"/>
      <c r="Q31" s="62"/>
      <c r="R31" s="62"/>
      <c r="S31" s="62"/>
      <c r="T31" s="62"/>
      <c r="U31" s="102"/>
    </row>
    <row r="32" spans="1:21" ht="15.75" x14ac:dyDescent="0.25">
      <c r="A32" s="110" t="s">
        <v>141</v>
      </c>
      <c r="B32" s="61"/>
      <c r="C32" s="62"/>
      <c r="D32" s="65"/>
      <c r="E32" s="62"/>
      <c r="F32" s="65"/>
      <c r="G32" s="62"/>
      <c r="H32" s="62"/>
      <c r="I32" s="62"/>
      <c r="J32" s="62"/>
      <c r="K32" s="102"/>
      <c r="L32" s="61"/>
      <c r="M32" s="62"/>
      <c r="N32" s="65"/>
      <c r="O32" s="62"/>
      <c r="P32" s="65"/>
      <c r="Q32" s="62"/>
      <c r="R32" s="62"/>
      <c r="S32" s="62"/>
      <c r="T32" s="62"/>
      <c r="U32" s="102"/>
    </row>
    <row r="33" spans="1:21" ht="15.75" x14ac:dyDescent="0.25">
      <c r="A33" s="110" t="s">
        <v>142</v>
      </c>
      <c r="B33" s="61"/>
      <c r="C33" s="62"/>
      <c r="D33" s="65"/>
      <c r="E33" s="62"/>
      <c r="F33" s="65"/>
      <c r="G33" s="62"/>
      <c r="H33" s="62"/>
      <c r="I33" s="62"/>
      <c r="J33" s="62"/>
      <c r="K33" s="102"/>
      <c r="L33" s="61"/>
      <c r="M33" s="62"/>
      <c r="N33" s="65"/>
      <c r="O33" s="62"/>
      <c r="P33" s="65"/>
      <c r="Q33" s="62"/>
      <c r="R33" s="62"/>
      <c r="S33" s="62"/>
      <c r="T33" s="62"/>
      <c r="U33" s="102"/>
    </row>
    <row r="34" spans="1:21" ht="15.75" x14ac:dyDescent="0.25">
      <c r="A34" s="110"/>
      <c r="B34" s="61"/>
      <c r="C34" s="62"/>
      <c r="D34" s="65"/>
      <c r="E34" s="62"/>
      <c r="F34" s="65"/>
      <c r="G34" s="62"/>
      <c r="H34" s="62"/>
      <c r="I34" s="62"/>
      <c r="J34" s="62"/>
      <c r="K34" s="102"/>
      <c r="L34" s="61"/>
      <c r="M34" s="62"/>
      <c r="N34" s="65"/>
      <c r="O34" s="62"/>
      <c r="P34" s="65"/>
      <c r="Q34" s="62"/>
      <c r="R34" s="62"/>
      <c r="S34" s="62"/>
      <c r="T34" s="62"/>
      <c r="U34" s="102"/>
    </row>
    <row r="35" spans="1:21" ht="15.75" x14ac:dyDescent="0.25">
      <c r="A35" s="110"/>
      <c r="B35" s="61"/>
      <c r="C35" s="62"/>
      <c r="D35" s="65"/>
      <c r="E35" s="62"/>
      <c r="F35" s="65"/>
      <c r="G35" s="62"/>
      <c r="H35" s="62"/>
      <c r="I35" s="62"/>
      <c r="J35" s="62"/>
      <c r="K35" s="102"/>
      <c r="L35" s="61"/>
      <c r="M35" s="62"/>
      <c r="N35" s="65"/>
      <c r="O35" s="62"/>
      <c r="P35" s="65"/>
      <c r="Q35" s="62"/>
      <c r="R35" s="62"/>
      <c r="S35" s="62"/>
      <c r="T35" s="62"/>
      <c r="U35" s="102"/>
    </row>
    <row r="36" spans="1:21" ht="15.75" x14ac:dyDescent="0.25">
      <c r="A36" s="110"/>
      <c r="B36" s="61"/>
      <c r="C36" s="62"/>
      <c r="D36" s="65"/>
      <c r="E36" s="62"/>
      <c r="F36" s="65"/>
      <c r="G36" s="62"/>
      <c r="H36" s="62"/>
      <c r="I36" s="62"/>
      <c r="J36" s="62"/>
      <c r="K36" s="102"/>
      <c r="L36" s="61"/>
      <c r="M36" s="62"/>
      <c r="N36" s="65"/>
      <c r="O36" s="62"/>
      <c r="P36" s="65"/>
      <c r="Q36" s="62"/>
      <c r="R36" s="62"/>
      <c r="S36" s="62"/>
      <c r="T36" s="62"/>
      <c r="U36" s="102"/>
    </row>
    <row r="37" spans="1:21" ht="15.75" x14ac:dyDescent="0.25">
      <c r="A37" s="110"/>
      <c r="B37" s="61"/>
      <c r="C37" s="62"/>
      <c r="D37" s="65"/>
      <c r="E37" s="62"/>
      <c r="F37" s="65"/>
      <c r="G37" s="62"/>
      <c r="H37" s="62"/>
      <c r="I37" s="62"/>
      <c r="J37" s="62"/>
      <c r="K37" s="102"/>
      <c r="L37" s="61"/>
      <c r="M37" s="62"/>
      <c r="N37" s="65"/>
      <c r="O37" s="62"/>
      <c r="P37" s="65"/>
      <c r="Q37" s="62"/>
      <c r="R37" s="62"/>
      <c r="S37" s="62"/>
      <c r="T37" s="62"/>
      <c r="U37" s="102"/>
    </row>
    <row r="38" spans="1:21" ht="15.75" x14ac:dyDescent="0.25">
      <c r="A38" s="110"/>
      <c r="B38" s="61"/>
      <c r="C38" s="62"/>
      <c r="D38" s="65"/>
      <c r="E38" s="62"/>
      <c r="F38" s="65"/>
      <c r="G38" s="62"/>
      <c r="H38" s="62"/>
      <c r="I38" s="62"/>
      <c r="J38" s="62"/>
      <c r="K38" s="102"/>
      <c r="L38" s="61"/>
      <c r="M38" s="62"/>
      <c r="N38" s="65"/>
      <c r="O38" s="62"/>
      <c r="P38" s="65"/>
      <c r="Q38" s="62"/>
      <c r="R38" s="62"/>
      <c r="S38" s="62"/>
      <c r="T38" s="62"/>
      <c r="U38" s="102"/>
    </row>
    <row r="39" spans="1:21" ht="15.75" x14ac:dyDescent="0.25">
      <c r="A39" s="110"/>
      <c r="B39" s="61"/>
      <c r="C39" s="62"/>
      <c r="D39" s="65"/>
      <c r="E39" s="62"/>
      <c r="F39" s="65"/>
      <c r="G39" s="62"/>
      <c r="H39" s="62"/>
      <c r="I39" s="62"/>
      <c r="J39" s="62"/>
      <c r="K39" s="102"/>
      <c r="L39" s="61"/>
      <c r="M39" s="62"/>
      <c r="N39" s="65"/>
      <c r="O39" s="62"/>
      <c r="P39" s="65"/>
      <c r="Q39" s="62"/>
      <c r="R39" s="62"/>
      <c r="S39" s="62"/>
      <c r="T39" s="62"/>
      <c r="U39" s="102"/>
    </row>
    <row r="40" spans="1:21" ht="15.75" x14ac:dyDescent="0.25">
      <c r="A40" s="110"/>
      <c r="B40" s="61"/>
      <c r="C40" s="62"/>
      <c r="D40" s="65"/>
      <c r="E40" s="62"/>
      <c r="F40" s="65"/>
      <c r="G40" s="62"/>
      <c r="H40" s="62"/>
      <c r="I40" s="62"/>
      <c r="J40" s="62"/>
      <c r="K40" s="102"/>
      <c r="L40" s="61"/>
      <c r="M40" s="62"/>
      <c r="N40" s="65"/>
      <c r="O40" s="62"/>
      <c r="P40" s="65"/>
      <c r="Q40" s="62"/>
      <c r="R40" s="62"/>
      <c r="S40" s="62"/>
      <c r="T40" s="62"/>
      <c r="U40" s="102"/>
    </row>
    <row r="41" spans="1:21" ht="15.75" x14ac:dyDescent="0.25">
      <c r="A41" s="110"/>
      <c r="B41" s="61"/>
      <c r="C41" s="62"/>
      <c r="D41" s="65"/>
      <c r="E41" s="62"/>
      <c r="F41" s="65"/>
      <c r="G41" s="62"/>
      <c r="H41" s="62"/>
      <c r="I41" s="62"/>
      <c r="J41" s="62"/>
      <c r="K41" s="102"/>
      <c r="L41" s="61"/>
      <c r="M41" s="62"/>
      <c r="N41" s="65"/>
      <c r="O41" s="62"/>
      <c r="P41" s="65"/>
      <c r="Q41" s="62"/>
      <c r="R41" s="62"/>
      <c r="S41" s="62"/>
      <c r="T41" s="62"/>
      <c r="U41" s="102"/>
    </row>
    <row r="42" spans="1:21" ht="15.75" x14ac:dyDescent="0.25">
      <c r="A42" s="110"/>
      <c r="B42" s="61"/>
      <c r="C42" s="62"/>
      <c r="D42" s="65"/>
      <c r="E42" s="62"/>
      <c r="F42" s="65"/>
      <c r="G42" s="62"/>
      <c r="H42" s="62"/>
      <c r="I42" s="62"/>
      <c r="J42" s="62"/>
      <c r="K42" s="102"/>
      <c r="L42" s="61"/>
      <c r="M42" s="62"/>
      <c r="N42" s="65"/>
      <c r="O42" s="62"/>
      <c r="P42" s="65"/>
      <c r="Q42" s="62"/>
      <c r="R42" s="62"/>
      <c r="S42" s="62"/>
      <c r="T42" s="62"/>
      <c r="U42" s="102"/>
    </row>
    <row r="43" spans="1:21" ht="15.75" x14ac:dyDescent="0.25">
      <c r="A43" s="110"/>
      <c r="B43" s="61"/>
      <c r="C43" s="62"/>
      <c r="D43" s="65"/>
      <c r="E43" s="62"/>
      <c r="F43" s="65"/>
      <c r="G43" s="62"/>
      <c r="H43" s="62"/>
      <c r="I43" s="62"/>
      <c r="J43" s="62"/>
      <c r="K43" s="102"/>
      <c r="L43" s="61"/>
      <c r="M43" s="62"/>
      <c r="N43" s="65"/>
      <c r="O43" s="62"/>
      <c r="P43" s="65"/>
      <c r="Q43" s="62"/>
      <c r="R43" s="62"/>
      <c r="S43" s="62"/>
      <c r="T43" s="62"/>
      <c r="U43" s="102"/>
    </row>
    <row r="44" spans="1:21" ht="16.5" thickBot="1" x14ac:dyDescent="0.3">
      <c r="A44" s="60" t="s">
        <v>12</v>
      </c>
      <c r="B44" s="103"/>
      <c r="C44" s="104"/>
      <c r="D44" s="107"/>
      <c r="E44" s="104"/>
      <c r="F44" s="107"/>
      <c r="G44" s="104"/>
      <c r="H44" s="104"/>
      <c r="I44" s="104"/>
      <c r="J44" s="104"/>
      <c r="K44" s="108"/>
      <c r="L44" s="103"/>
      <c r="M44" s="104"/>
      <c r="N44" s="107"/>
      <c r="O44" s="104"/>
      <c r="P44" s="107"/>
      <c r="Q44" s="104"/>
      <c r="R44" s="104"/>
      <c r="S44" s="104"/>
      <c r="T44" s="104"/>
      <c r="U44" s="108"/>
    </row>
    <row r="45" spans="1:21" ht="16.5" thickBot="1" x14ac:dyDescent="0.3">
      <c r="A45" s="16" t="s">
        <v>18</v>
      </c>
      <c r="B45" s="105"/>
      <c r="C45" s="100"/>
      <c r="D45" s="106"/>
      <c r="E45" s="100"/>
      <c r="F45" s="106"/>
      <c r="G45" s="100"/>
      <c r="H45" s="100"/>
      <c r="I45" s="100"/>
      <c r="J45" s="106"/>
      <c r="K45" s="101"/>
      <c r="L45" s="105"/>
      <c r="M45" s="100"/>
      <c r="N45" s="106"/>
      <c r="O45" s="100"/>
      <c r="P45" s="106"/>
      <c r="Q45" s="100"/>
      <c r="R45" s="100"/>
      <c r="S45" s="100"/>
      <c r="T45" s="106"/>
      <c r="U45" s="101"/>
    </row>
    <row r="46" spans="1:21" ht="15.75" x14ac:dyDescent="0.25">
      <c r="A46" s="60" t="s">
        <v>12</v>
      </c>
      <c r="B46" s="61"/>
      <c r="C46" s="62"/>
      <c r="D46" s="65"/>
      <c r="E46" s="62"/>
      <c r="F46" s="65"/>
      <c r="G46" s="62"/>
      <c r="H46" s="62"/>
      <c r="I46" s="62"/>
      <c r="J46" s="62"/>
      <c r="K46" s="102"/>
      <c r="L46" s="61"/>
      <c r="M46" s="62"/>
      <c r="N46" s="65"/>
      <c r="O46" s="62"/>
      <c r="P46" s="65"/>
      <c r="Q46" s="62"/>
      <c r="R46" s="62"/>
      <c r="S46" s="62"/>
      <c r="T46" s="62"/>
      <c r="U46" s="102"/>
    </row>
    <row r="47" spans="1:21" ht="15.75" x14ac:dyDescent="0.25">
      <c r="A47" s="60" t="s">
        <v>12</v>
      </c>
      <c r="B47" s="61"/>
      <c r="C47" s="62"/>
      <c r="D47" s="65"/>
      <c r="E47" s="62"/>
      <c r="F47" s="65"/>
      <c r="G47" s="62"/>
      <c r="H47" s="62"/>
      <c r="I47" s="62"/>
      <c r="J47" s="62"/>
      <c r="K47" s="102"/>
      <c r="L47" s="61"/>
      <c r="M47" s="62"/>
      <c r="N47" s="65"/>
      <c r="O47" s="62"/>
      <c r="P47" s="65"/>
      <c r="Q47" s="62"/>
      <c r="R47" s="62"/>
      <c r="S47" s="62"/>
      <c r="T47" s="62"/>
      <c r="U47" s="102"/>
    </row>
    <row r="48" spans="1:21" ht="15.75" x14ac:dyDescent="0.25">
      <c r="A48" s="60" t="s">
        <v>12</v>
      </c>
      <c r="B48" s="61"/>
      <c r="C48" s="62"/>
      <c r="D48" s="65"/>
      <c r="E48" s="62"/>
      <c r="F48" s="65"/>
      <c r="G48" s="62"/>
      <c r="H48" s="62"/>
      <c r="I48" s="62"/>
      <c r="J48" s="62"/>
      <c r="K48" s="102"/>
      <c r="L48" s="61"/>
      <c r="M48" s="62"/>
      <c r="N48" s="65"/>
      <c r="O48" s="62"/>
      <c r="P48" s="65"/>
      <c r="Q48" s="62"/>
      <c r="R48" s="62"/>
      <c r="S48" s="62"/>
      <c r="T48" s="62"/>
      <c r="U48" s="102"/>
    </row>
    <row r="49" spans="1:28" ht="16.5" thickBot="1" x14ac:dyDescent="0.3">
      <c r="A49" s="60" t="s">
        <v>12</v>
      </c>
      <c r="B49" s="61"/>
      <c r="C49" s="62"/>
      <c r="D49" s="65"/>
      <c r="E49" s="62"/>
      <c r="F49" s="65"/>
      <c r="G49" s="62"/>
      <c r="H49" s="62"/>
      <c r="I49" s="62"/>
      <c r="J49" s="62"/>
      <c r="K49" s="102"/>
      <c r="L49" s="61"/>
      <c r="M49" s="62"/>
      <c r="N49" s="65"/>
      <c r="O49" s="62"/>
      <c r="P49" s="65"/>
      <c r="Q49" s="62"/>
      <c r="R49" s="62"/>
      <c r="S49" s="62"/>
      <c r="T49" s="62"/>
      <c r="U49" s="102"/>
    </row>
    <row r="50" spans="1:28" ht="16.5" thickBot="1" x14ac:dyDescent="0.3">
      <c r="A50" s="60" t="s">
        <v>12</v>
      </c>
      <c r="B50" s="61"/>
      <c r="C50" s="62"/>
      <c r="D50" s="65"/>
      <c r="E50" s="62"/>
      <c r="F50" s="65"/>
      <c r="G50" s="62"/>
      <c r="H50" s="62"/>
      <c r="I50" s="62"/>
      <c r="J50" s="62"/>
      <c r="K50" s="102"/>
      <c r="L50" s="61"/>
      <c r="M50" s="62"/>
      <c r="N50" s="65"/>
      <c r="O50" s="62"/>
      <c r="P50" s="65"/>
      <c r="Q50" s="62"/>
      <c r="R50" s="62"/>
      <c r="S50" s="62"/>
      <c r="T50" s="62"/>
      <c r="U50" s="102"/>
      <c r="V50" s="147" t="s">
        <v>100</v>
      </c>
      <c r="W50" s="148"/>
      <c r="X50" s="148"/>
      <c r="Y50" s="148"/>
      <c r="Z50" s="149" t="s">
        <v>102</v>
      </c>
      <c r="AA50" s="48"/>
      <c r="AB50" s="48"/>
    </row>
    <row r="51" spans="1:28" ht="16.5" thickBot="1" x14ac:dyDescent="0.3">
      <c r="A51" s="66" t="s">
        <v>12</v>
      </c>
      <c r="B51" s="67"/>
      <c r="C51" s="68"/>
      <c r="D51" s="69"/>
      <c r="E51" s="68"/>
      <c r="F51" s="69"/>
      <c r="G51" s="68"/>
      <c r="H51" s="68"/>
      <c r="I51" s="68"/>
      <c r="J51" s="68"/>
      <c r="K51" s="109"/>
      <c r="L51" s="67"/>
      <c r="M51" s="68"/>
      <c r="N51" s="69"/>
      <c r="O51" s="68"/>
      <c r="P51" s="69"/>
      <c r="Q51" s="68"/>
      <c r="R51" s="68"/>
      <c r="S51" s="68"/>
      <c r="T51" s="68"/>
      <c r="U51" s="109"/>
      <c r="V51" s="150" t="e">
        <f>AVERAGE(B14:U51)</f>
        <v>#DIV/0!</v>
      </c>
      <c r="W51" s="151" t="s">
        <v>101</v>
      </c>
      <c r="X51" s="152">
        <v>20000</v>
      </c>
      <c r="Y51" s="153"/>
      <c r="Z51" s="154" t="e">
        <f>V51*X51</f>
        <v>#DIV/0!</v>
      </c>
    </row>
  </sheetData>
  <sheetProtection algorithmName="SHA-512" hashValue="jG+8Y5DwTLMIq9HckwlS0WJNjV3mxIDA2HNTHJ0gQRho8rwd4ofpXPm0JLqBi6x33iGA7rDArk1P5n6nNyzd/A==" saltValue="gLNIkAo2UFhOgKZcyW/JwA==" spinCount="100000" sheet="1" formatColumns="0" formatRows="0" insertRows="0" selectLockedCells="1"/>
  <mergeCells count="6">
    <mergeCell ref="B10:U10"/>
    <mergeCell ref="A7:K7"/>
    <mergeCell ref="A1:I1"/>
    <mergeCell ref="A2:I2"/>
    <mergeCell ref="A6:I6"/>
    <mergeCell ref="B3:F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
  <sheetViews>
    <sheetView zoomScale="70" zoomScaleNormal="70" workbookViewId="0">
      <selection activeCell="G11" sqref="G11"/>
    </sheetView>
  </sheetViews>
  <sheetFormatPr defaultRowHeight="15" x14ac:dyDescent="0.25"/>
  <cols>
    <col min="1" max="1" width="40.85546875" customWidth="1"/>
    <col min="2" max="12" width="10.85546875" customWidth="1"/>
  </cols>
  <sheetData>
    <row r="1" spans="1:22" ht="22.5" customHeight="1" x14ac:dyDescent="0.3">
      <c r="A1" s="195" t="s">
        <v>78</v>
      </c>
      <c r="B1" s="195"/>
      <c r="C1" s="195"/>
      <c r="D1" s="195"/>
      <c r="E1" s="195"/>
      <c r="F1" s="195"/>
      <c r="G1" s="195"/>
      <c r="H1" s="195"/>
      <c r="I1" s="195"/>
      <c r="J1" s="39"/>
    </row>
    <row r="2" spans="1:22" ht="23.1" customHeight="1" x14ac:dyDescent="0.3">
      <c r="A2" s="195" t="s">
        <v>77</v>
      </c>
      <c r="B2" s="195"/>
      <c r="C2" s="195"/>
      <c r="D2" s="195"/>
      <c r="E2" s="195"/>
      <c r="F2" s="195"/>
      <c r="G2" s="195"/>
      <c r="H2" s="195"/>
      <c r="I2" s="195"/>
      <c r="J2" s="11"/>
    </row>
    <row r="3" spans="1:22" ht="20.25" x14ac:dyDescent="0.3">
      <c r="A3" s="8" t="s">
        <v>64</v>
      </c>
      <c r="B3" s="203"/>
      <c r="C3" s="203"/>
      <c r="D3" s="203"/>
      <c r="E3" s="203"/>
      <c r="F3" s="203"/>
      <c r="J3" s="8"/>
    </row>
    <row r="4" spans="1:22" x14ac:dyDescent="0.25">
      <c r="A4" s="5"/>
      <c r="B4" s="6"/>
      <c r="C4" s="6"/>
      <c r="D4" s="6"/>
      <c r="E4" s="6"/>
      <c r="F4" s="7"/>
    </row>
    <row r="5" spans="1:22" ht="21" x14ac:dyDescent="0.35">
      <c r="A5" s="17" t="s">
        <v>115</v>
      </c>
    </row>
    <row r="6" spans="1:22" ht="15.75" x14ac:dyDescent="0.25">
      <c r="A6" s="250" t="s">
        <v>6</v>
      </c>
      <c r="B6" s="251"/>
      <c r="C6" s="251"/>
      <c r="D6" s="251"/>
      <c r="E6" s="251"/>
      <c r="F6" s="251"/>
      <c r="G6" s="251"/>
      <c r="H6" s="251"/>
      <c r="I6" s="251"/>
      <c r="J6" s="251"/>
      <c r="K6" s="251"/>
      <c r="L6" s="252"/>
    </row>
    <row r="7" spans="1:22" ht="67.5" customHeight="1" x14ac:dyDescent="0.25">
      <c r="A7" s="253" t="s">
        <v>145</v>
      </c>
      <c r="B7" s="254"/>
      <c r="C7" s="254"/>
      <c r="D7" s="254"/>
      <c r="E7" s="254"/>
      <c r="F7" s="254"/>
      <c r="G7" s="254"/>
      <c r="H7" s="254"/>
      <c r="I7" s="254"/>
      <c r="J7" s="254"/>
      <c r="K7" s="254"/>
      <c r="L7" s="255"/>
    </row>
    <row r="8" spans="1:22" ht="15.75" x14ac:dyDescent="0.25">
      <c r="G8" s="18"/>
      <c r="H8" s="19"/>
      <c r="I8" s="19"/>
    </row>
    <row r="9" spans="1:22" ht="16.5" thickBot="1" x14ac:dyDescent="0.3">
      <c r="G9" s="18"/>
      <c r="H9" s="19"/>
      <c r="I9" s="19"/>
    </row>
    <row r="10" spans="1:22" ht="38.25" thickBot="1" x14ac:dyDescent="0.35">
      <c r="A10" s="31" t="s">
        <v>20</v>
      </c>
      <c r="B10" s="20" t="s">
        <v>0</v>
      </c>
      <c r="C10" s="15" t="s">
        <v>1</v>
      </c>
      <c r="D10" s="15" t="s">
        <v>2</v>
      </c>
      <c r="E10" s="15" t="s">
        <v>3</v>
      </c>
      <c r="F10" s="15" t="s">
        <v>4</v>
      </c>
      <c r="G10" s="15" t="s">
        <v>7</v>
      </c>
      <c r="H10" s="15" t="s">
        <v>8</v>
      </c>
      <c r="I10" s="15" t="s">
        <v>9</v>
      </c>
      <c r="J10" s="15" t="s">
        <v>19</v>
      </c>
      <c r="K10" s="33" t="s">
        <v>17</v>
      </c>
      <c r="L10" s="20" t="s">
        <v>65</v>
      </c>
      <c r="M10" s="15" t="s">
        <v>66</v>
      </c>
      <c r="N10" s="15" t="s">
        <v>67</v>
      </c>
      <c r="O10" s="15" t="s">
        <v>68</v>
      </c>
      <c r="P10" s="15" t="s">
        <v>69</v>
      </c>
      <c r="Q10" s="15" t="s">
        <v>70</v>
      </c>
      <c r="R10" s="15" t="s">
        <v>71</v>
      </c>
      <c r="S10" s="15" t="s">
        <v>72</v>
      </c>
      <c r="T10" s="15" t="s">
        <v>73</v>
      </c>
      <c r="U10" s="33" t="s">
        <v>74</v>
      </c>
      <c r="V10" s="20" t="s">
        <v>29</v>
      </c>
    </row>
    <row r="11" spans="1:22" ht="16.5" thickBot="1" x14ac:dyDescent="0.3">
      <c r="A11" s="55" t="s">
        <v>22</v>
      </c>
      <c r="B11" s="56"/>
      <c r="C11" s="57"/>
      <c r="D11" s="58"/>
      <c r="E11" s="58"/>
      <c r="F11" s="58"/>
      <c r="G11" s="58"/>
      <c r="H11" s="58"/>
      <c r="I11" s="58"/>
      <c r="J11" s="59"/>
      <c r="K11" s="58"/>
      <c r="L11" s="56"/>
      <c r="M11" s="57"/>
      <c r="N11" s="58"/>
      <c r="O11" s="58"/>
      <c r="P11" s="58"/>
      <c r="Q11" s="58"/>
      <c r="R11" s="58"/>
      <c r="S11" s="58"/>
      <c r="T11" s="59"/>
      <c r="U11" s="58"/>
      <c r="V11" s="56"/>
    </row>
    <row r="12" spans="1:22" ht="15.75" x14ac:dyDescent="0.25">
      <c r="A12" s="60" t="s">
        <v>12</v>
      </c>
      <c r="B12" s="61"/>
      <c r="C12" s="62"/>
      <c r="D12" s="62"/>
      <c r="E12" s="62"/>
      <c r="F12" s="62"/>
      <c r="G12" s="62"/>
      <c r="H12" s="62"/>
      <c r="I12" s="62"/>
      <c r="J12" s="62"/>
      <c r="K12" s="63"/>
      <c r="L12" s="61"/>
      <c r="M12" s="62"/>
      <c r="N12" s="62"/>
      <c r="O12" s="62"/>
      <c r="P12" s="62"/>
      <c r="Q12" s="62"/>
      <c r="R12" s="62"/>
      <c r="S12" s="62"/>
      <c r="T12" s="62"/>
      <c r="U12" s="63"/>
      <c r="V12" s="64">
        <f t="shared" ref="V12:V17" si="0">SUM(B12:U12)</f>
        <v>0</v>
      </c>
    </row>
    <row r="13" spans="1:22" ht="15.75" x14ac:dyDescent="0.25">
      <c r="A13" s="60" t="s">
        <v>12</v>
      </c>
      <c r="B13" s="61"/>
      <c r="C13" s="62"/>
      <c r="D13" s="65"/>
      <c r="E13" s="62"/>
      <c r="F13" s="65"/>
      <c r="G13" s="62"/>
      <c r="H13" s="62"/>
      <c r="I13" s="62"/>
      <c r="J13" s="62"/>
      <c r="K13" s="63"/>
      <c r="L13" s="61"/>
      <c r="M13" s="62"/>
      <c r="N13" s="65"/>
      <c r="O13" s="62"/>
      <c r="P13" s="65"/>
      <c r="Q13" s="62"/>
      <c r="R13" s="62"/>
      <c r="S13" s="62"/>
      <c r="T13" s="62"/>
      <c r="U13" s="63"/>
      <c r="V13" s="64">
        <f t="shared" si="0"/>
        <v>0</v>
      </c>
    </row>
    <row r="14" spans="1:22" ht="15.75" x14ac:dyDescent="0.25">
      <c r="A14" s="60" t="s">
        <v>12</v>
      </c>
      <c r="B14" s="61"/>
      <c r="C14" s="62"/>
      <c r="D14" s="65"/>
      <c r="E14" s="62"/>
      <c r="F14" s="65"/>
      <c r="G14" s="62"/>
      <c r="H14" s="62"/>
      <c r="I14" s="62"/>
      <c r="J14" s="62"/>
      <c r="K14" s="63"/>
      <c r="L14" s="61"/>
      <c r="M14" s="62"/>
      <c r="N14" s="65"/>
      <c r="O14" s="62"/>
      <c r="P14" s="65"/>
      <c r="Q14" s="62"/>
      <c r="R14" s="62"/>
      <c r="S14" s="62"/>
      <c r="T14" s="62"/>
      <c r="U14" s="63"/>
      <c r="V14" s="64">
        <f t="shared" si="0"/>
        <v>0</v>
      </c>
    </row>
    <row r="15" spans="1:22" ht="15.75" x14ac:dyDescent="0.25">
      <c r="A15" s="60" t="s">
        <v>12</v>
      </c>
      <c r="B15" s="61"/>
      <c r="C15" s="62"/>
      <c r="D15" s="65"/>
      <c r="E15" s="62"/>
      <c r="F15" s="65"/>
      <c r="G15" s="62"/>
      <c r="H15" s="62"/>
      <c r="I15" s="62"/>
      <c r="J15" s="62"/>
      <c r="K15" s="63"/>
      <c r="L15" s="61"/>
      <c r="M15" s="62"/>
      <c r="N15" s="65"/>
      <c r="O15" s="62"/>
      <c r="P15" s="65"/>
      <c r="Q15" s="62"/>
      <c r="R15" s="62"/>
      <c r="S15" s="62"/>
      <c r="T15" s="62"/>
      <c r="U15" s="63"/>
      <c r="V15" s="64">
        <f t="shared" si="0"/>
        <v>0</v>
      </c>
    </row>
    <row r="16" spans="1:22" ht="15.75" x14ac:dyDescent="0.25">
      <c r="A16" s="60" t="s">
        <v>12</v>
      </c>
      <c r="B16" s="61"/>
      <c r="C16" s="62"/>
      <c r="D16" s="65"/>
      <c r="E16" s="62"/>
      <c r="F16" s="65"/>
      <c r="G16" s="62"/>
      <c r="H16" s="62"/>
      <c r="I16" s="62"/>
      <c r="J16" s="62"/>
      <c r="K16" s="63"/>
      <c r="L16" s="61"/>
      <c r="M16" s="62"/>
      <c r="N16" s="65"/>
      <c r="O16" s="62"/>
      <c r="P16" s="65"/>
      <c r="Q16" s="62"/>
      <c r="R16" s="62"/>
      <c r="S16" s="62"/>
      <c r="T16" s="62"/>
      <c r="U16" s="63"/>
      <c r="V16" s="64">
        <f t="shared" si="0"/>
        <v>0</v>
      </c>
    </row>
    <row r="17" spans="1:22" ht="16.5" thickBot="1" x14ac:dyDescent="0.3">
      <c r="A17" s="66" t="s">
        <v>12</v>
      </c>
      <c r="B17" s="67"/>
      <c r="C17" s="68"/>
      <c r="D17" s="69"/>
      <c r="E17" s="68"/>
      <c r="F17" s="69"/>
      <c r="G17" s="68"/>
      <c r="H17" s="68"/>
      <c r="I17" s="68"/>
      <c r="J17" s="68"/>
      <c r="K17" s="70"/>
      <c r="L17" s="67"/>
      <c r="M17" s="68"/>
      <c r="N17" s="69"/>
      <c r="O17" s="68"/>
      <c r="P17" s="69"/>
      <c r="Q17" s="68"/>
      <c r="R17" s="68"/>
      <c r="S17" s="68"/>
      <c r="T17" s="68"/>
      <c r="U17" s="70"/>
      <c r="V17" s="71">
        <f t="shared" si="0"/>
        <v>0</v>
      </c>
    </row>
    <row r="18" spans="1:22" ht="15.75" thickBot="1" x14ac:dyDescent="0.3">
      <c r="A18" s="72" t="s">
        <v>5</v>
      </c>
      <c r="B18" s="166">
        <f>SUM(B12:B17)</f>
        <v>0</v>
      </c>
      <c r="C18" s="161">
        <f>SUM(C12:C17)</f>
        <v>0</v>
      </c>
      <c r="D18" s="161">
        <f t="shared" ref="D18:J18" si="1">SUM(D12:D17)</f>
        <v>0</v>
      </c>
      <c r="E18" s="161">
        <f t="shared" si="1"/>
        <v>0</v>
      </c>
      <c r="F18" s="161">
        <f t="shared" si="1"/>
        <v>0</v>
      </c>
      <c r="G18" s="161">
        <f t="shared" si="1"/>
        <v>0</v>
      </c>
      <c r="H18" s="161">
        <f t="shared" si="1"/>
        <v>0</v>
      </c>
      <c r="I18" s="161">
        <f t="shared" si="1"/>
        <v>0</v>
      </c>
      <c r="J18" s="161">
        <f t="shared" si="1"/>
        <v>0</v>
      </c>
      <c r="K18" s="161">
        <f>SUM(K12:K17)</f>
        <v>0</v>
      </c>
      <c r="L18" s="166">
        <f>SUM(L12:L17)</f>
        <v>0</v>
      </c>
      <c r="M18" s="161">
        <f>SUM(M12:M17)</f>
        <v>0</v>
      </c>
      <c r="N18" s="161">
        <f t="shared" ref="N18:T18" si="2">SUM(N12:N17)</f>
        <v>0</v>
      </c>
      <c r="O18" s="161">
        <f t="shared" si="2"/>
        <v>0</v>
      </c>
      <c r="P18" s="161">
        <f t="shared" si="2"/>
        <v>0</v>
      </c>
      <c r="Q18" s="161">
        <f t="shared" si="2"/>
        <v>0</v>
      </c>
      <c r="R18" s="161">
        <f t="shared" si="2"/>
        <v>0</v>
      </c>
      <c r="S18" s="161">
        <f t="shared" si="2"/>
        <v>0</v>
      </c>
      <c r="T18" s="161">
        <f t="shared" si="2"/>
        <v>0</v>
      </c>
      <c r="U18" s="161">
        <f>SUM(U12:U17)</f>
        <v>0</v>
      </c>
      <c r="V18" s="167">
        <f>SUM(V12:V17)</f>
        <v>0</v>
      </c>
    </row>
  </sheetData>
  <sheetProtection algorithmName="SHA-512" hashValue="6oA/9e2GWHuxDrJj5VD/K44qyL0WMdcW7IpJmZ0GkcIAsvlCmDWH/BSHPU6k/7cDCWb5N1esgPcFqfuNI8uRvQ==" saltValue="Eaq2M3/tMvtPUlvQ0wHQDA==" spinCount="100000" sheet="1" objects="1" scenarios="1" formatColumns="0" formatRows="0" insertColumns="0" selectLockedCells="1"/>
  <mergeCells count="5">
    <mergeCell ref="A1:I1"/>
    <mergeCell ref="A2:I2"/>
    <mergeCell ref="B3:F3"/>
    <mergeCell ref="A6:L6"/>
    <mergeCell ref="A7:L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topLeftCell="A8" zoomScale="70" zoomScaleNormal="70" workbookViewId="0">
      <selection activeCell="B23" sqref="B23"/>
    </sheetView>
  </sheetViews>
  <sheetFormatPr defaultRowHeight="15" x14ac:dyDescent="0.25"/>
  <cols>
    <col min="1" max="1" width="45" customWidth="1"/>
    <col min="2" max="12" width="10.85546875" customWidth="1"/>
  </cols>
  <sheetData>
    <row r="1" spans="1:22" ht="22.5" customHeight="1" x14ac:dyDescent="0.3">
      <c r="A1" s="195" t="s">
        <v>78</v>
      </c>
      <c r="B1" s="195"/>
      <c r="C1" s="195"/>
      <c r="D1" s="195"/>
      <c r="E1" s="195"/>
      <c r="F1" s="195"/>
      <c r="G1" s="195"/>
      <c r="H1" s="195"/>
      <c r="I1" s="195"/>
    </row>
    <row r="2" spans="1:22" ht="22.5" customHeight="1" x14ac:dyDescent="0.3">
      <c r="A2" s="195" t="s">
        <v>77</v>
      </c>
      <c r="B2" s="195"/>
      <c r="C2" s="195"/>
      <c r="D2" s="195"/>
      <c r="E2" s="195"/>
      <c r="F2" s="195"/>
      <c r="G2" s="195"/>
      <c r="H2" s="195"/>
      <c r="I2" s="195"/>
    </row>
    <row r="3" spans="1:22" ht="24" customHeight="1" x14ac:dyDescent="0.3">
      <c r="A3" s="8" t="s">
        <v>64</v>
      </c>
      <c r="B3" s="203"/>
      <c r="C3" s="203"/>
      <c r="D3" s="203"/>
      <c r="E3" s="203"/>
      <c r="F3" s="203"/>
    </row>
    <row r="4" spans="1:22" x14ac:dyDescent="0.25">
      <c r="A4" s="5"/>
      <c r="B4" s="6"/>
      <c r="C4" s="6"/>
      <c r="D4" s="6"/>
      <c r="E4" s="6"/>
      <c r="F4" s="7"/>
    </row>
    <row r="5" spans="1:22" ht="21" x14ac:dyDescent="0.35">
      <c r="A5" s="17" t="s">
        <v>111</v>
      </c>
    </row>
    <row r="6" spans="1:22" ht="15.75" x14ac:dyDescent="0.25">
      <c r="A6" s="250" t="s">
        <v>6</v>
      </c>
      <c r="B6" s="251"/>
      <c r="C6" s="251"/>
      <c r="D6" s="251"/>
      <c r="E6" s="251"/>
      <c r="F6" s="251"/>
      <c r="G6" s="251"/>
      <c r="H6" s="251"/>
      <c r="I6" s="251"/>
      <c r="J6" s="251"/>
      <c r="K6" s="251"/>
      <c r="L6" s="252"/>
    </row>
    <row r="7" spans="1:22" ht="155.44999999999999" customHeight="1" x14ac:dyDescent="0.25">
      <c r="A7" s="253" t="s">
        <v>112</v>
      </c>
      <c r="B7" s="254"/>
      <c r="C7" s="254"/>
      <c r="D7" s="254"/>
      <c r="E7" s="254"/>
      <c r="F7" s="254"/>
      <c r="G7" s="254"/>
      <c r="H7" s="254"/>
      <c r="I7" s="254"/>
      <c r="J7" s="254"/>
      <c r="K7" s="254"/>
      <c r="L7" s="255"/>
    </row>
    <row r="9" spans="1:22" ht="15.75" thickBot="1" x14ac:dyDescent="0.3"/>
    <row r="10" spans="1:22" ht="38.25" thickBot="1" x14ac:dyDescent="0.35">
      <c r="A10" s="20"/>
      <c r="B10" s="75" t="s">
        <v>0</v>
      </c>
      <c r="C10" s="75" t="s">
        <v>1</v>
      </c>
      <c r="D10" s="75" t="s">
        <v>2</v>
      </c>
      <c r="E10" s="75" t="s">
        <v>3</v>
      </c>
      <c r="F10" s="75" t="s">
        <v>4</v>
      </c>
      <c r="G10" s="75" t="s">
        <v>7</v>
      </c>
      <c r="H10" s="75" t="s">
        <v>8</v>
      </c>
      <c r="I10" s="75" t="s">
        <v>9</v>
      </c>
      <c r="J10" s="75" t="s">
        <v>19</v>
      </c>
      <c r="K10" s="75" t="s">
        <v>17</v>
      </c>
      <c r="L10" s="75" t="s">
        <v>65</v>
      </c>
      <c r="M10" s="75" t="s">
        <v>66</v>
      </c>
      <c r="N10" s="75" t="s">
        <v>67</v>
      </c>
      <c r="O10" s="75" t="s">
        <v>68</v>
      </c>
      <c r="P10" s="75" t="s">
        <v>69</v>
      </c>
      <c r="Q10" s="75" t="s">
        <v>70</v>
      </c>
      <c r="R10" s="75" t="s">
        <v>71</v>
      </c>
      <c r="S10" s="75" t="s">
        <v>72</v>
      </c>
      <c r="T10" s="75" t="s">
        <v>73</v>
      </c>
      <c r="U10" s="75" t="s">
        <v>74</v>
      </c>
      <c r="V10" s="75" t="s">
        <v>29</v>
      </c>
    </row>
    <row r="11" spans="1:22" ht="32.25" customHeight="1" thickBot="1" x14ac:dyDescent="0.3">
      <c r="A11" s="21" t="s">
        <v>97</v>
      </c>
      <c r="B11" s="57"/>
      <c r="C11" s="59"/>
      <c r="D11" s="59"/>
      <c r="E11" s="59"/>
      <c r="F11" s="59"/>
      <c r="G11" s="59"/>
      <c r="H11" s="59"/>
      <c r="I11" s="58"/>
      <c r="J11" s="58"/>
      <c r="K11" s="59"/>
      <c r="L11" s="57"/>
      <c r="M11" s="59"/>
      <c r="N11" s="59"/>
      <c r="O11" s="59"/>
      <c r="P11" s="59"/>
      <c r="Q11" s="59"/>
      <c r="R11" s="59"/>
      <c r="S11" s="58"/>
      <c r="T11" s="58"/>
      <c r="U11" s="59"/>
      <c r="V11" s="168"/>
    </row>
    <row r="12" spans="1:22" ht="16.5" thickBot="1" x14ac:dyDescent="0.3">
      <c r="A12" s="78" t="s">
        <v>92</v>
      </c>
      <c r="B12" s="57"/>
      <c r="C12" s="81"/>
      <c r="D12" s="81"/>
      <c r="E12" s="81"/>
      <c r="F12" s="81"/>
      <c r="G12" s="81"/>
      <c r="H12" s="81"/>
      <c r="I12" s="82"/>
      <c r="J12" s="81"/>
      <c r="K12" s="82"/>
      <c r="L12" s="81"/>
      <c r="M12" s="81"/>
      <c r="N12" s="81"/>
      <c r="O12" s="81"/>
      <c r="P12" s="81"/>
      <c r="Q12" s="81"/>
      <c r="R12" s="81"/>
      <c r="S12" s="82"/>
      <c r="T12" s="81"/>
      <c r="U12" s="82"/>
      <c r="V12" s="169">
        <f>SUM(B12:U12)</f>
        <v>0</v>
      </c>
    </row>
    <row r="13" spans="1:22" ht="16.5" thickBot="1" x14ac:dyDescent="0.3">
      <c r="A13" s="78" t="s">
        <v>91</v>
      </c>
      <c r="B13" s="57"/>
      <c r="C13" s="81"/>
      <c r="D13" s="81"/>
      <c r="E13" s="81"/>
      <c r="F13" s="81"/>
      <c r="G13" s="81"/>
      <c r="H13" s="81"/>
      <c r="I13" s="82"/>
      <c r="J13" s="81"/>
      <c r="K13" s="82"/>
      <c r="L13" s="81"/>
      <c r="M13" s="81"/>
      <c r="N13" s="81"/>
      <c r="O13" s="81"/>
      <c r="P13" s="81"/>
      <c r="Q13" s="81"/>
      <c r="R13" s="81"/>
      <c r="S13" s="82"/>
      <c r="T13" s="81"/>
      <c r="U13" s="82"/>
      <c r="V13" s="169">
        <f>SUM(B13:U13)</f>
        <v>0</v>
      </c>
    </row>
    <row r="14" spans="1:22" ht="16.5" thickBot="1" x14ac:dyDescent="0.3">
      <c r="A14" s="78" t="s">
        <v>90</v>
      </c>
      <c r="B14" s="57"/>
      <c r="C14" s="81"/>
      <c r="D14" s="81"/>
      <c r="E14" s="81"/>
      <c r="F14" s="81"/>
      <c r="G14" s="81"/>
      <c r="H14" s="81"/>
      <c r="I14" s="82"/>
      <c r="J14" s="81"/>
      <c r="K14" s="82"/>
      <c r="L14" s="83"/>
      <c r="M14" s="81"/>
      <c r="N14" s="81"/>
      <c r="O14" s="81"/>
      <c r="P14" s="81"/>
      <c r="Q14" s="81"/>
      <c r="R14" s="81"/>
      <c r="S14" s="82"/>
      <c r="T14" s="81"/>
      <c r="U14" s="82"/>
      <c r="V14" s="169">
        <f>SUM(B14:U14)</f>
        <v>0</v>
      </c>
    </row>
    <row r="15" spans="1:22" ht="16.5" thickBot="1" x14ac:dyDescent="0.3">
      <c r="A15" s="27" t="s">
        <v>121</v>
      </c>
      <c r="B15" s="84"/>
      <c r="C15" s="59"/>
      <c r="D15" s="59"/>
      <c r="E15" s="59"/>
      <c r="F15" s="59"/>
      <c r="G15" s="59"/>
      <c r="H15" s="59"/>
      <c r="I15" s="58"/>
      <c r="J15" s="58"/>
      <c r="K15" s="58"/>
      <c r="L15" s="56"/>
      <c r="M15" s="85"/>
      <c r="N15" s="59"/>
      <c r="O15" s="59"/>
      <c r="P15" s="59"/>
      <c r="Q15" s="59"/>
      <c r="R15" s="59"/>
      <c r="S15" s="58"/>
      <c r="T15" s="58"/>
      <c r="U15" s="59"/>
      <c r="V15" s="168"/>
    </row>
    <row r="16" spans="1:22" ht="32.25" thickBot="1" x14ac:dyDescent="0.3">
      <c r="A16" s="50" t="s">
        <v>93</v>
      </c>
      <c r="B16" s="57"/>
      <c r="C16" s="57"/>
      <c r="D16" s="81"/>
      <c r="E16" s="81"/>
      <c r="F16" s="81"/>
      <c r="G16" s="81"/>
      <c r="H16" s="81"/>
      <c r="I16" s="82"/>
      <c r="J16" s="81"/>
      <c r="K16" s="82"/>
      <c r="L16" s="86"/>
      <c r="M16" s="81"/>
      <c r="N16" s="81"/>
      <c r="O16" s="81"/>
      <c r="P16" s="81"/>
      <c r="Q16" s="81"/>
      <c r="R16" s="81"/>
      <c r="S16" s="82"/>
      <c r="T16" s="81"/>
      <c r="U16" s="82"/>
      <c r="V16" s="169">
        <f>SUM(B16:U16)</f>
        <v>0</v>
      </c>
    </row>
    <row r="17" spans="1:22" ht="33" customHeight="1" thickBot="1" x14ac:dyDescent="0.3">
      <c r="A17" s="27" t="s">
        <v>123</v>
      </c>
      <c r="B17" s="59"/>
      <c r="C17" s="59"/>
      <c r="D17" s="59"/>
      <c r="E17" s="59"/>
      <c r="F17" s="59"/>
      <c r="G17" s="59"/>
      <c r="H17" s="59"/>
      <c r="I17" s="58"/>
      <c r="J17" s="58"/>
      <c r="K17" s="59"/>
      <c r="L17" s="87"/>
      <c r="M17" s="59"/>
      <c r="N17" s="59"/>
      <c r="O17" s="59"/>
      <c r="P17" s="59"/>
      <c r="Q17" s="59"/>
      <c r="R17" s="59"/>
      <c r="S17" s="58"/>
      <c r="T17" s="58"/>
      <c r="U17" s="59"/>
      <c r="V17" s="168"/>
    </row>
    <row r="18" spans="1:22" ht="15.75" x14ac:dyDescent="0.25">
      <c r="A18" s="79" t="s">
        <v>12</v>
      </c>
      <c r="B18" s="88"/>
      <c r="C18" s="81"/>
      <c r="D18" s="81"/>
      <c r="E18" s="81"/>
      <c r="F18" s="81"/>
      <c r="G18" s="81"/>
      <c r="H18" s="81"/>
      <c r="I18" s="82"/>
      <c r="J18" s="81"/>
      <c r="K18" s="82"/>
      <c r="L18" s="89"/>
      <c r="M18" s="81"/>
      <c r="N18" s="81"/>
      <c r="O18" s="81"/>
      <c r="P18" s="81"/>
      <c r="Q18" s="81"/>
      <c r="R18" s="81"/>
      <c r="S18" s="82"/>
      <c r="T18" s="81"/>
      <c r="U18" s="82"/>
      <c r="V18" s="169">
        <f>SUM(B18:U18)</f>
        <v>0</v>
      </c>
    </row>
    <row r="19" spans="1:22" ht="15.75" x14ac:dyDescent="0.25">
      <c r="A19" s="79" t="s">
        <v>12</v>
      </c>
      <c r="B19" s="88"/>
      <c r="C19" s="81"/>
      <c r="D19" s="81"/>
      <c r="E19" s="81"/>
      <c r="F19" s="81"/>
      <c r="G19" s="81"/>
      <c r="H19" s="81"/>
      <c r="I19" s="82"/>
      <c r="J19" s="81"/>
      <c r="K19" s="82"/>
      <c r="L19" s="88"/>
      <c r="M19" s="81"/>
      <c r="N19" s="81"/>
      <c r="O19" s="81"/>
      <c r="P19" s="81"/>
      <c r="Q19" s="81"/>
      <c r="R19" s="81"/>
      <c r="S19" s="82"/>
      <c r="T19" s="81"/>
      <c r="U19" s="82"/>
      <c r="V19" s="169">
        <f>SUM(B19:U19)</f>
        <v>0</v>
      </c>
    </row>
    <row r="20" spans="1:22" ht="16.5" thickBot="1" x14ac:dyDescent="0.3">
      <c r="A20" s="80" t="s">
        <v>12</v>
      </c>
      <c r="B20" s="88"/>
      <c r="C20" s="81"/>
      <c r="D20" s="81"/>
      <c r="E20" s="81"/>
      <c r="F20" s="81"/>
      <c r="G20" s="81"/>
      <c r="H20" s="81"/>
      <c r="I20" s="82"/>
      <c r="J20" s="81"/>
      <c r="K20" s="82"/>
      <c r="L20" s="88"/>
      <c r="M20" s="81"/>
      <c r="N20" s="81"/>
      <c r="O20" s="81"/>
      <c r="P20" s="81"/>
      <c r="Q20" s="81"/>
      <c r="R20" s="81"/>
      <c r="S20" s="82"/>
      <c r="T20" s="81"/>
      <c r="U20" s="82"/>
      <c r="V20" s="169">
        <f>SUM(B20:U20)</f>
        <v>0</v>
      </c>
    </row>
    <row r="21" spans="1:22" ht="16.5" thickBot="1" x14ac:dyDescent="0.3">
      <c r="A21" s="27" t="s">
        <v>94</v>
      </c>
      <c r="B21" s="84"/>
      <c r="C21" s="59"/>
      <c r="D21" s="59"/>
      <c r="E21" s="59"/>
      <c r="F21" s="59"/>
      <c r="G21" s="59"/>
      <c r="H21" s="59"/>
      <c r="I21" s="58"/>
      <c r="J21" s="58"/>
      <c r="K21" s="59"/>
      <c r="L21" s="87"/>
      <c r="M21" s="59"/>
      <c r="N21" s="59"/>
      <c r="O21" s="59"/>
      <c r="P21" s="59"/>
      <c r="Q21" s="59"/>
      <c r="R21" s="59"/>
      <c r="S21" s="58"/>
      <c r="T21" s="58"/>
      <c r="U21" s="59"/>
      <c r="V21" s="168"/>
    </row>
    <row r="22" spans="1:22" ht="15.75" x14ac:dyDescent="0.25">
      <c r="A22" s="28" t="s">
        <v>95</v>
      </c>
      <c r="B22" s="90"/>
      <c r="C22" s="83"/>
      <c r="D22" s="83"/>
      <c r="E22" s="83"/>
      <c r="F22" s="83"/>
      <c r="G22" s="83"/>
      <c r="H22" s="83"/>
      <c r="I22" s="91"/>
      <c r="J22" s="83"/>
      <c r="K22" s="91"/>
      <c r="L22" s="92"/>
      <c r="M22" s="83"/>
      <c r="N22" s="83"/>
      <c r="O22" s="83"/>
      <c r="P22" s="83"/>
      <c r="Q22" s="83"/>
      <c r="R22" s="83"/>
      <c r="S22" s="91"/>
      <c r="T22" s="83"/>
      <c r="U22" s="91"/>
      <c r="V22" s="169">
        <f>SUM(B22:U22)</f>
        <v>0</v>
      </c>
    </row>
    <row r="23" spans="1:22" ht="15.75" x14ac:dyDescent="0.25">
      <c r="A23" s="28" t="s">
        <v>96</v>
      </c>
      <c r="B23" s="90"/>
      <c r="C23" s="83"/>
      <c r="D23" s="83"/>
      <c r="E23" s="83"/>
      <c r="F23" s="83"/>
      <c r="G23" s="83"/>
      <c r="H23" s="83"/>
      <c r="I23" s="91"/>
      <c r="J23" s="83"/>
      <c r="K23" s="91"/>
      <c r="L23" s="90"/>
      <c r="M23" s="83"/>
      <c r="N23" s="83"/>
      <c r="O23" s="83"/>
      <c r="P23" s="83"/>
      <c r="Q23" s="83"/>
      <c r="R23" s="83"/>
      <c r="S23" s="91"/>
      <c r="T23" s="83"/>
      <c r="U23" s="91"/>
      <c r="V23" s="169">
        <f>SUM(B23:U23)</f>
        <v>0</v>
      </c>
    </row>
    <row r="24" spans="1:22" ht="16.5" thickBot="1" x14ac:dyDescent="0.3">
      <c r="A24" s="80" t="s">
        <v>12</v>
      </c>
      <c r="B24" s="93"/>
      <c r="C24" s="94"/>
      <c r="D24" s="94"/>
      <c r="E24" s="94"/>
      <c r="F24" s="94"/>
      <c r="G24" s="94"/>
      <c r="H24" s="94"/>
      <c r="I24" s="95"/>
      <c r="J24" s="94"/>
      <c r="K24" s="95"/>
      <c r="L24" s="93"/>
      <c r="M24" s="94"/>
      <c r="N24" s="94"/>
      <c r="O24" s="94"/>
      <c r="P24" s="94"/>
      <c r="Q24" s="94"/>
      <c r="R24" s="94"/>
      <c r="S24" s="95"/>
      <c r="T24" s="94"/>
      <c r="U24" s="95"/>
      <c r="V24" s="170">
        <f>SUM(B24:U24)</f>
        <v>0</v>
      </c>
    </row>
    <row r="25" spans="1:22" ht="16.5" thickBot="1" x14ac:dyDescent="0.3">
      <c r="A25" s="27" t="s">
        <v>118</v>
      </c>
      <c r="B25" s="84"/>
      <c r="C25" s="59"/>
      <c r="D25" s="59"/>
      <c r="E25" s="59"/>
      <c r="F25" s="59"/>
      <c r="G25" s="59"/>
      <c r="H25" s="59"/>
      <c r="I25" s="58"/>
      <c r="J25" s="58"/>
      <c r="K25" s="59"/>
      <c r="L25" s="84"/>
      <c r="M25" s="59"/>
      <c r="N25" s="59"/>
      <c r="O25" s="59"/>
      <c r="P25" s="59"/>
      <c r="Q25" s="59"/>
      <c r="R25" s="59"/>
      <c r="S25" s="58"/>
      <c r="T25" s="58"/>
      <c r="U25" s="59"/>
      <c r="V25" s="168"/>
    </row>
    <row r="26" spans="1:22" ht="15.75" x14ac:dyDescent="0.25">
      <c r="A26" s="28" t="s">
        <v>119</v>
      </c>
      <c r="B26" s="90"/>
      <c r="C26" s="83"/>
      <c r="D26" s="83"/>
      <c r="E26" s="83"/>
      <c r="F26" s="83"/>
      <c r="G26" s="83"/>
      <c r="H26" s="83"/>
      <c r="I26" s="91"/>
      <c r="J26" s="83"/>
      <c r="K26" s="91"/>
      <c r="L26" s="90"/>
      <c r="M26" s="83"/>
      <c r="N26" s="83"/>
      <c r="O26" s="83"/>
      <c r="P26" s="83"/>
      <c r="Q26" s="83"/>
      <c r="R26" s="83"/>
      <c r="S26" s="91"/>
      <c r="T26" s="83"/>
      <c r="U26" s="91"/>
      <c r="V26" s="169">
        <f>SUM(B26:U26)</f>
        <v>0</v>
      </c>
    </row>
    <row r="27" spans="1:22" ht="15.75" x14ac:dyDescent="0.25">
      <c r="A27" s="28" t="s">
        <v>120</v>
      </c>
      <c r="B27" s="90"/>
      <c r="C27" s="83"/>
      <c r="D27" s="83"/>
      <c r="E27" s="83"/>
      <c r="F27" s="83"/>
      <c r="G27" s="83"/>
      <c r="H27" s="83"/>
      <c r="I27" s="91"/>
      <c r="J27" s="83"/>
      <c r="K27" s="91"/>
      <c r="L27" s="90"/>
      <c r="M27" s="83"/>
      <c r="N27" s="83"/>
      <c r="O27" s="83"/>
      <c r="P27" s="83"/>
      <c r="Q27" s="83"/>
      <c r="R27" s="83"/>
      <c r="S27" s="91"/>
      <c r="T27" s="83"/>
      <c r="U27" s="91"/>
      <c r="V27" s="169">
        <f>SUM(B27:U27)</f>
        <v>0</v>
      </c>
    </row>
    <row r="28" spans="1:22" ht="16.5" thickBot="1" x14ac:dyDescent="0.3">
      <c r="A28" s="80" t="s">
        <v>12</v>
      </c>
      <c r="B28" s="93"/>
      <c r="C28" s="94"/>
      <c r="D28" s="94"/>
      <c r="E28" s="94"/>
      <c r="F28" s="94"/>
      <c r="G28" s="94"/>
      <c r="H28" s="94"/>
      <c r="I28" s="95"/>
      <c r="J28" s="94"/>
      <c r="K28" s="95"/>
      <c r="L28" s="93"/>
      <c r="M28" s="94"/>
      <c r="N28" s="94"/>
      <c r="O28" s="94"/>
      <c r="P28" s="94"/>
      <c r="Q28" s="94"/>
      <c r="R28" s="94"/>
      <c r="S28" s="95"/>
      <c r="T28" s="94"/>
      <c r="U28" s="95"/>
      <c r="V28" s="170">
        <f>SUM(B28:U28)</f>
        <v>0</v>
      </c>
    </row>
  </sheetData>
  <sheetProtection algorithmName="SHA-512" hashValue="IAXRGMXsXCO+xxSGael+jXMbRHYK8+m8fKkIJqmmIyaY3am+4SEafGVNck2gnainHrMszDzZ7/nXFPWsPdITiw==" saltValue="evdZ/68IsETjTjEsSHtNUw==" spinCount="100000" sheet="1" objects="1" scenarios="1" formatColumns="0" formatRows="0" insertRows="0" selectLockedCells="1"/>
  <mergeCells count="5">
    <mergeCell ref="B3:F3"/>
    <mergeCell ref="A1:I1"/>
    <mergeCell ref="A2:I2"/>
    <mergeCell ref="A6:L6"/>
    <mergeCell ref="A7:L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
  <sheetViews>
    <sheetView tabSelected="1" topLeftCell="A13" workbookViewId="0">
      <selection activeCell="A16" sqref="A16"/>
    </sheetView>
  </sheetViews>
  <sheetFormatPr defaultRowHeight="15" x14ac:dyDescent="0.25"/>
  <cols>
    <col min="1" max="1" width="17" customWidth="1"/>
  </cols>
  <sheetData>
    <row r="1" spans="1:21" ht="22.5" x14ac:dyDescent="0.3">
      <c r="A1" s="195" t="s">
        <v>78</v>
      </c>
      <c r="B1" s="195"/>
      <c r="C1" s="195"/>
      <c r="D1" s="195"/>
      <c r="E1" s="195"/>
      <c r="F1" s="195"/>
      <c r="G1" s="195"/>
      <c r="H1" s="195"/>
      <c r="I1" s="195"/>
      <c r="J1" s="39"/>
    </row>
    <row r="2" spans="1:21" ht="22.5" x14ac:dyDescent="0.3">
      <c r="A2" s="195" t="s">
        <v>77</v>
      </c>
      <c r="B2" s="195"/>
      <c r="C2" s="195"/>
      <c r="D2" s="195"/>
      <c r="E2" s="195"/>
      <c r="F2" s="195"/>
      <c r="G2" s="195"/>
      <c r="H2" s="195"/>
      <c r="I2" s="195"/>
      <c r="J2" s="11"/>
    </row>
    <row r="3" spans="1:21" ht="40.5" x14ac:dyDescent="0.3">
      <c r="A3" s="8" t="s">
        <v>64</v>
      </c>
      <c r="B3" s="203"/>
      <c r="C3" s="203"/>
      <c r="D3" s="203"/>
      <c r="E3" s="203"/>
      <c r="F3" s="203"/>
      <c r="J3" s="8"/>
    </row>
    <row r="4" spans="1:21" x14ac:dyDescent="0.25">
      <c r="A4" s="5"/>
      <c r="B4" s="6"/>
      <c r="C4" s="6"/>
      <c r="D4" s="6"/>
      <c r="E4" s="6"/>
      <c r="F4" s="7"/>
    </row>
    <row r="5" spans="1:21" ht="21" x14ac:dyDescent="0.35">
      <c r="A5" s="17" t="s">
        <v>113</v>
      </c>
    </row>
    <row r="6" spans="1:21" ht="15.75" x14ac:dyDescent="0.25">
      <c r="A6" s="250" t="s">
        <v>6</v>
      </c>
      <c r="B6" s="251"/>
      <c r="C6" s="251"/>
      <c r="D6" s="251"/>
      <c r="E6" s="251"/>
      <c r="F6" s="251"/>
      <c r="G6" s="251"/>
      <c r="H6" s="251"/>
      <c r="I6" s="251"/>
      <c r="J6" s="251"/>
      <c r="K6" s="251"/>
      <c r="L6" s="252"/>
    </row>
    <row r="7" spans="1:21" ht="49.5" customHeight="1" x14ac:dyDescent="0.25">
      <c r="A7" s="253" t="s">
        <v>114</v>
      </c>
      <c r="B7" s="254"/>
      <c r="C7" s="254"/>
      <c r="D7" s="254"/>
      <c r="E7" s="254"/>
      <c r="F7" s="254"/>
      <c r="G7" s="254"/>
      <c r="H7" s="254"/>
      <c r="I7" s="254"/>
      <c r="J7" s="254"/>
      <c r="K7" s="254"/>
      <c r="L7" s="255"/>
    </row>
    <row r="8" spans="1:21" ht="15.75" x14ac:dyDescent="0.25">
      <c r="G8" s="18"/>
      <c r="H8" s="19"/>
      <c r="I8" s="19"/>
    </row>
    <row r="9" spans="1:21" ht="16.5" thickBot="1" x14ac:dyDescent="0.3">
      <c r="G9" s="18"/>
      <c r="H9" s="19"/>
      <c r="I9" s="19"/>
    </row>
    <row r="10" spans="1:21" ht="60.75" customHeight="1" thickBot="1" x14ac:dyDescent="0.35">
      <c r="A10" s="73" t="s">
        <v>113</v>
      </c>
      <c r="B10" s="74" t="s">
        <v>0</v>
      </c>
      <c r="C10" s="75" t="s">
        <v>1</v>
      </c>
      <c r="D10" s="75" t="s">
        <v>2</v>
      </c>
      <c r="E10" s="75" t="s">
        <v>3</v>
      </c>
      <c r="F10" s="75" t="s">
        <v>4</v>
      </c>
      <c r="G10" s="75" t="s">
        <v>7</v>
      </c>
      <c r="H10" s="75" t="s">
        <v>8</v>
      </c>
      <c r="I10" s="75" t="s">
        <v>9</v>
      </c>
      <c r="J10" s="75" t="s">
        <v>19</v>
      </c>
      <c r="K10" s="76" t="s">
        <v>17</v>
      </c>
      <c r="L10" s="74" t="s">
        <v>65</v>
      </c>
      <c r="M10" s="75" t="s">
        <v>66</v>
      </c>
      <c r="N10" s="75" t="s">
        <v>67</v>
      </c>
      <c r="O10" s="75" t="s">
        <v>68</v>
      </c>
      <c r="P10" s="75" t="s">
        <v>69</v>
      </c>
      <c r="Q10" s="75" t="s">
        <v>70</v>
      </c>
      <c r="R10" s="75" t="s">
        <v>71</v>
      </c>
      <c r="S10" s="75" t="s">
        <v>72</v>
      </c>
      <c r="T10" s="75" t="s">
        <v>73</v>
      </c>
      <c r="U10" s="76" t="s">
        <v>74</v>
      </c>
    </row>
    <row r="11" spans="1:21" ht="32.25" thickBot="1" x14ac:dyDescent="0.3">
      <c r="A11" s="55" t="s">
        <v>22</v>
      </c>
      <c r="B11" s="56"/>
      <c r="C11" s="57"/>
      <c r="D11" s="58"/>
      <c r="E11" s="58"/>
      <c r="F11" s="58"/>
      <c r="G11" s="58"/>
      <c r="H11" s="58"/>
      <c r="I11" s="58"/>
      <c r="J11" s="59"/>
      <c r="K11" s="58"/>
      <c r="L11" s="56"/>
      <c r="M11" s="57"/>
      <c r="N11" s="58"/>
      <c r="O11" s="58"/>
      <c r="P11" s="58"/>
      <c r="Q11" s="58"/>
      <c r="R11" s="58"/>
      <c r="S11" s="58"/>
      <c r="T11" s="59"/>
      <c r="U11" s="77"/>
    </row>
    <row r="12" spans="1:21" ht="47.25" x14ac:dyDescent="0.25">
      <c r="A12" s="60" t="s">
        <v>12</v>
      </c>
      <c r="B12" s="61"/>
      <c r="C12" s="62"/>
      <c r="D12" s="62"/>
      <c r="E12" s="62"/>
      <c r="F12" s="62"/>
      <c r="G12" s="62"/>
      <c r="H12" s="62"/>
      <c r="I12" s="62"/>
      <c r="J12" s="62"/>
      <c r="K12" s="63"/>
      <c r="L12" s="61"/>
      <c r="M12" s="62"/>
      <c r="N12" s="62"/>
      <c r="O12" s="62"/>
      <c r="P12" s="62"/>
      <c r="Q12" s="62"/>
      <c r="R12" s="62"/>
      <c r="S12" s="62"/>
      <c r="T12" s="62"/>
      <c r="U12" s="62"/>
    </row>
    <row r="13" spans="1:21" ht="47.25" x14ac:dyDescent="0.25">
      <c r="A13" s="60" t="s">
        <v>12</v>
      </c>
      <c r="B13" s="61"/>
      <c r="C13" s="62"/>
      <c r="D13" s="65"/>
      <c r="E13" s="62"/>
      <c r="F13" s="65"/>
      <c r="G13" s="62"/>
      <c r="H13" s="62"/>
      <c r="I13" s="62"/>
      <c r="J13" s="62"/>
      <c r="K13" s="63"/>
      <c r="L13" s="61"/>
      <c r="M13" s="62"/>
      <c r="N13" s="65"/>
      <c r="O13" s="62"/>
      <c r="P13" s="65"/>
      <c r="Q13" s="62"/>
      <c r="R13" s="62"/>
      <c r="S13" s="62"/>
      <c r="T13" s="62"/>
      <c r="U13" s="62"/>
    </row>
    <row r="14" spans="1:21" ht="47.25" x14ac:dyDescent="0.25">
      <c r="A14" s="60" t="s">
        <v>12</v>
      </c>
      <c r="B14" s="61"/>
      <c r="C14" s="62"/>
      <c r="D14" s="65"/>
      <c r="E14" s="62"/>
      <c r="F14" s="65"/>
      <c r="G14" s="62"/>
      <c r="H14" s="62"/>
      <c r="I14" s="62"/>
      <c r="J14" s="62"/>
      <c r="K14" s="63"/>
      <c r="L14" s="61"/>
      <c r="M14" s="62"/>
      <c r="N14" s="65"/>
      <c r="O14" s="62"/>
      <c r="P14" s="65"/>
      <c r="Q14" s="62"/>
      <c r="R14" s="62"/>
      <c r="S14" s="62"/>
      <c r="T14" s="62"/>
      <c r="U14" s="62"/>
    </row>
    <row r="15" spans="1:21" ht="47.25" x14ac:dyDescent="0.25">
      <c r="A15" s="60" t="s">
        <v>12</v>
      </c>
      <c r="B15" s="61"/>
      <c r="C15" s="62"/>
      <c r="D15" s="65"/>
      <c r="E15" s="62"/>
      <c r="F15" s="65"/>
      <c r="G15" s="62"/>
      <c r="H15" s="62"/>
      <c r="I15" s="62"/>
      <c r="J15" s="62"/>
      <c r="K15" s="63"/>
      <c r="L15" s="61"/>
      <c r="M15" s="62"/>
      <c r="N15" s="65"/>
      <c r="O15" s="62"/>
      <c r="P15" s="65"/>
      <c r="Q15" s="62"/>
      <c r="R15" s="62"/>
      <c r="S15" s="62"/>
      <c r="T15" s="62"/>
      <c r="U15" s="62"/>
    </row>
    <row r="16" spans="1:21" ht="47.25" x14ac:dyDescent="0.25">
      <c r="A16" s="60" t="s">
        <v>12</v>
      </c>
      <c r="B16" s="61"/>
      <c r="C16" s="62"/>
      <c r="D16" s="65"/>
      <c r="E16" s="62"/>
      <c r="F16" s="65"/>
      <c r="G16" s="62"/>
      <c r="H16" s="62"/>
      <c r="I16" s="62"/>
      <c r="J16" s="62"/>
      <c r="K16" s="63"/>
      <c r="L16" s="61"/>
      <c r="M16" s="62"/>
      <c r="N16" s="65"/>
      <c r="O16" s="62"/>
      <c r="P16" s="65"/>
      <c r="Q16" s="62"/>
      <c r="R16" s="62"/>
      <c r="S16" s="62"/>
      <c r="T16" s="62"/>
      <c r="U16" s="62"/>
    </row>
    <row r="17" spans="1:23" ht="48" thickBot="1" x14ac:dyDescent="0.3">
      <c r="A17" s="66" t="s">
        <v>12</v>
      </c>
      <c r="B17" s="67"/>
      <c r="C17" s="68"/>
      <c r="D17" s="69"/>
      <c r="E17" s="68"/>
      <c r="F17" s="69"/>
      <c r="G17" s="68"/>
      <c r="H17" s="68"/>
      <c r="I17" s="68"/>
      <c r="J17" s="68"/>
      <c r="K17" s="70"/>
      <c r="L17" s="67"/>
      <c r="M17" s="68"/>
      <c r="N17" s="69"/>
      <c r="O17" s="68"/>
      <c r="P17" s="69"/>
      <c r="Q17" s="68"/>
      <c r="R17" s="68"/>
      <c r="S17" s="68"/>
      <c r="T17" s="68"/>
      <c r="U17" s="62"/>
    </row>
    <row r="18" spans="1:23" ht="15.75" thickBot="1" x14ac:dyDescent="0.3">
      <c r="A18" s="72" t="s">
        <v>5</v>
      </c>
      <c r="B18" s="166">
        <f>SUM(B12:B17)</f>
        <v>0</v>
      </c>
      <c r="C18" s="161">
        <f>SUM(C12:C17)</f>
        <v>0</v>
      </c>
      <c r="D18" s="161">
        <f t="shared" ref="D18:J18" si="0">SUM(D12:D17)</f>
        <v>0</v>
      </c>
      <c r="E18" s="161">
        <f t="shared" si="0"/>
        <v>0</v>
      </c>
      <c r="F18" s="161">
        <f t="shared" si="0"/>
        <v>0</v>
      </c>
      <c r="G18" s="161">
        <f t="shared" si="0"/>
        <v>0</v>
      </c>
      <c r="H18" s="161">
        <f t="shared" si="0"/>
        <v>0</v>
      </c>
      <c r="I18" s="161">
        <f t="shared" si="0"/>
        <v>0</v>
      </c>
      <c r="J18" s="161">
        <f t="shared" si="0"/>
        <v>0</v>
      </c>
      <c r="K18" s="161">
        <f>SUM(K12:K17)</f>
        <v>0</v>
      </c>
      <c r="L18" s="166">
        <f>SUM(L12:L17)</f>
        <v>0</v>
      </c>
      <c r="M18" s="166">
        <f>SUM(M12:M17)</f>
        <v>0</v>
      </c>
      <c r="N18" s="161">
        <f>SUM(N12:N17)</f>
        <v>0</v>
      </c>
      <c r="O18" s="161">
        <f t="shared" ref="O18:U18" si="1">SUM(O12:O17)</f>
        <v>0</v>
      </c>
      <c r="P18" s="161">
        <f t="shared" si="1"/>
        <v>0</v>
      </c>
      <c r="Q18" s="161">
        <f t="shared" si="1"/>
        <v>0</v>
      </c>
      <c r="R18" s="161">
        <f t="shared" si="1"/>
        <v>0</v>
      </c>
      <c r="S18" s="161">
        <f t="shared" si="1"/>
        <v>0</v>
      </c>
      <c r="T18" s="161">
        <f t="shared" si="1"/>
        <v>0</v>
      </c>
      <c r="U18" s="171">
        <f t="shared" si="1"/>
        <v>0</v>
      </c>
      <c r="V18" s="51"/>
      <c r="W18" s="51"/>
    </row>
  </sheetData>
  <sheetProtection algorithmName="SHA-512" hashValue="OZ0YR1aH2QZcMFRgE9lft86ztSmk1syXPSvMTPXnAZTLJyZHAmqvpKOnR7Az9ZTJwCcTsk5LQlvHLgSD/Jfl3Q==" saltValue="eYzBAi9NdEDtPH+IwLd2Sg==" spinCount="100000" sheet="1" objects="1" scenarios="1" formatColumns="0" formatRows="0" insertRows="0" selectLockedCells="1"/>
  <mergeCells count="5">
    <mergeCell ref="A1:I1"/>
    <mergeCell ref="A2:I2"/>
    <mergeCell ref="B3:F3"/>
    <mergeCell ref="A6:L6"/>
    <mergeCell ref="A7:L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4CE92F24E15743948A43FC4FF2C6B6" ma:contentTypeVersion="7" ma:contentTypeDescription="Create a new document." ma:contentTypeScope="" ma:versionID="0f247cfa2e92a7c57caf251237b6cc52">
  <xsd:schema xmlns:xsd="http://www.w3.org/2001/XMLSchema" xmlns:xs="http://www.w3.org/2001/XMLSchema" xmlns:p="http://schemas.microsoft.com/office/2006/metadata/properties" xmlns:ns1="http://schemas.microsoft.com/sharepoint/v3" xmlns:ns2="a1de03b0-0592-40a5-b7e4-339aac32d781" targetNamespace="http://schemas.microsoft.com/office/2006/metadata/properties" ma:root="true" ma:fieldsID="5d977471b04b123a6d68ff0c4de19fbe" ns1:_="" ns2:_="">
    <xsd:import namespace="http://schemas.microsoft.com/sharepoint/v3"/>
    <xsd:import namespace="a1de03b0-0592-40a5-b7e4-339aac32d781"/>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dexed="true" ma:internalName="PublishingStartDate" ma:readOnly="false">
      <xsd:simpleType>
        <xsd:restriction base="dms:Unknown"/>
      </xsd:simpleType>
    </xsd:element>
    <xsd:element name="PublishingExpirationDate" ma:index="5" nillable="true" ma:displayName="Scheduling End Date" ma:description="" ma:hidden="true" ma:indexed="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de03b0-0592-40a5-b7e4-339aac32d781" elementFormDefault="qualified">
    <xsd:import namespace="http://schemas.microsoft.com/office/2006/documentManagement/types"/>
    <xsd:import namespace="http://schemas.microsoft.com/office/infopath/2007/PartnerControls"/>
    <xsd:element name="Year" ma:index="6" nillable="true" ma:displayName="Year" ma:description="(used for analytics docs only)" ma:indexed="true" ma:internalName="Year" ma:readOnly="false">
      <xsd:simpleType>
        <xsd:restriction base="dms:Text">
          <xsd:maxLength value="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ear xmlns="a1de03b0-0592-40a5-b7e4-339aac32d781" xsi:nil="true"/>
  </documentManagement>
</p:properties>
</file>

<file path=customXml/itemProps1.xml><?xml version="1.0" encoding="utf-8"?>
<ds:datastoreItem xmlns:ds="http://schemas.openxmlformats.org/officeDocument/2006/customXml" ds:itemID="{DE11F708-A72A-487F-BE39-A73FF55B3E00}"/>
</file>

<file path=customXml/itemProps2.xml><?xml version="1.0" encoding="utf-8"?>
<ds:datastoreItem xmlns:ds="http://schemas.openxmlformats.org/officeDocument/2006/customXml" ds:itemID="{F1087283-2145-4AAF-BCD2-AD9577B8805D}"/>
</file>

<file path=customXml/itemProps3.xml><?xml version="1.0" encoding="utf-8"?>
<ds:datastoreItem xmlns:ds="http://schemas.openxmlformats.org/officeDocument/2006/customXml" ds:itemID="{F757132C-1FBB-4C89-B702-C42B033F57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1. Uniform Price Schedule</vt:lpstr>
      <vt:lpstr>2. Hourly Rate Card</vt:lpstr>
      <vt:lpstr>3. Optional Features &amp; Services</vt:lpstr>
      <vt:lpstr>4. Value Added Pricing</vt:lpstr>
      <vt:lpstr>5. Supplier Fees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DGSR8400113 Price Form-Amendment13</dc:title>
  <dc:creator>State of Maryland</dc:creator>
  <cp:lastModifiedBy>Windows User</cp:lastModifiedBy>
  <cp:lastPrinted>2018-12-18T03:19:11Z</cp:lastPrinted>
  <dcterms:created xsi:type="dcterms:W3CDTF">2014-10-07T20:32:13Z</dcterms:created>
  <dcterms:modified xsi:type="dcterms:W3CDTF">2019-03-22T17:20:55Z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0x010100FE4CE92F24E15743948A43FC4FF2C6B6</vt:lpwstr>
  </property>
  <property fmtid="{D5CDD505-2E9C-101B-9397-08002B2CF9AE}" pid="3" name="Order">
    <vt:r8>545300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