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defaultThemeVersion="124226"/>
  <mc:AlternateContent xmlns:mc="http://schemas.openxmlformats.org/markup-compatibility/2006">
    <mc:Choice Requires="x15">
      <x15ac:absPath xmlns:x15ac="http://schemas.microsoft.com/office/spreadsheetml/2010/11/ac" url="C:\Users\Donna.White\Documents\DBM\contracts\DGS\"/>
    </mc:Choice>
  </mc:AlternateContent>
  <bookViews>
    <workbookView xWindow="0" yWindow="0" windowWidth="17970" windowHeight="6030" firstSheet="2" activeTab="5"/>
  </bookViews>
  <sheets>
    <sheet name="Instructions" sheetId="5" r:id="rId1"/>
    <sheet name="1. Uniform Price Schedule" sheetId="8" r:id="rId2"/>
    <sheet name="2. Hourly Rate Card" sheetId="6" r:id="rId3"/>
    <sheet name="3. Optional Features &amp; Services" sheetId="3" r:id="rId4"/>
    <sheet name="4. Value Added Pricing" sheetId="4" r:id="rId5"/>
    <sheet name="5. Supplier Fees" sheetId="9" r:id="rId6"/>
  </sheets>
  <calcPr calcId="162913"/>
  <fileRecoveryPr autoRecover="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73" i="8" l="1"/>
  <c r="C17" i="8"/>
  <c r="V32" i="4"/>
  <c r="V20" i="3"/>
  <c r="V19" i="3"/>
  <c r="V18" i="3"/>
  <c r="V17" i="3"/>
  <c r="V16" i="3"/>
  <c r="V15" i="3"/>
  <c r="V23" i="3"/>
  <c r="V24" i="3"/>
  <c r="V30" i="4"/>
  <c r="E36" i="8" l="1"/>
  <c r="E35" i="8"/>
  <c r="D51" i="8"/>
  <c r="C51" i="8"/>
  <c r="E50" i="8"/>
  <c r="E49" i="8"/>
  <c r="E48" i="8"/>
  <c r="E47" i="8"/>
  <c r="E46" i="8"/>
  <c r="E45" i="8"/>
  <c r="E44" i="8"/>
  <c r="E43" i="8"/>
  <c r="E42" i="8"/>
  <c r="E41" i="8"/>
  <c r="E40" i="8"/>
  <c r="E38" i="8"/>
  <c r="V14" i="3" l="1"/>
  <c r="V73" i="8" l="1"/>
  <c r="U73" i="8"/>
  <c r="T73" i="8"/>
  <c r="S73" i="8"/>
  <c r="R73" i="8"/>
  <c r="Q73" i="8"/>
  <c r="P73" i="8"/>
  <c r="O73" i="8"/>
  <c r="N73" i="8"/>
  <c r="M73" i="8"/>
  <c r="L73" i="8"/>
  <c r="K73" i="8"/>
  <c r="J73" i="8"/>
  <c r="I73" i="8"/>
  <c r="H73" i="8"/>
  <c r="F73" i="8"/>
  <c r="E73" i="8"/>
  <c r="D73" i="8"/>
  <c r="C73" i="8"/>
  <c r="E25" i="8"/>
  <c r="J17" i="8" l="1"/>
  <c r="E26" i="8"/>
  <c r="E30" i="8" l="1"/>
  <c r="E27" i="8"/>
  <c r="V51" i="6"/>
  <c r="E29" i="8" l="1"/>
  <c r="V28" i="4" l="1"/>
  <c r="V27" i="4"/>
  <c r="V26" i="4"/>
  <c r="U18" i="9" l="1"/>
  <c r="T18" i="9"/>
  <c r="S18" i="9"/>
  <c r="R18" i="9"/>
  <c r="Q18" i="9"/>
  <c r="P18" i="9"/>
  <c r="O18" i="9"/>
  <c r="N18" i="9"/>
  <c r="M18" i="9"/>
  <c r="W60" i="8"/>
  <c r="V17" i="8"/>
  <c r="U17" i="8"/>
  <c r="T17" i="8"/>
  <c r="S17" i="8"/>
  <c r="R17" i="8"/>
  <c r="P17" i="8"/>
  <c r="O17" i="8"/>
  <c r="N17" i="8"/>
  <c r="M17" i="8"/>
  <c r="L17" i="8"/>
  <c r="I17" i="8"/>
  <c r="H17" i="8"/>
  <c r="G17" i="8"/>
  <c r="F17" i="8"/>
  <c r="D17" i="8"/>
  <c r="Z51" i="6"/>
  <c r="W19" i="8" s="1"/>
  <c r="V22" i="4"/>
  <c r="V23" i="4"/>
  <c r="V24" i="4"/>
  <c r="V20" i="4"/>
  <c r="V19" i="4"/>
  <c r="V18" i="4"/>
  <c r="V14" i="4"/>
  <c r="V16" i="4"/>
  <c r="V13" i="4"/>
  <c r="V12" i="4"/>
  <c r="L18" i="9" l="1"/>
  <c r="K18" i="9"/>
  <c r="J18" i="9"/>
  <c r="I18" i="9"/>
  <c r="H18" i="9"/>
  <c r="G18" i="9"/>
  <c r="F18" i="9"/>
  <c r="E18" i="9"/>
  <c r="D18" i="9"/>
  <c r="C18" i="9"/>
  <c r="B18" i="9"/>
  <c r="V13" i="3"/>
  <c r="V21" i="3"/>
  <c r="V22" i="3"/>
  <c r="U25" i="3"/>
  <c r="T25" i="3"/>
  <c r="S25" i="3"/>
  <c r="R25" i="3"/>
  <c r="Q25" i="3"/>
  <c r="P25" i="3"/>
  <c r="O25" i="3"/>
  <c r="N25" i="3"/>
  <c r="M25" i="3"/>
  <c r="L25" i="3"/>
  <c r="V25" i="3" l="1"/>
  <c r="W84" i="8" l="1"/>
  <c r="W83" i="8"/>
  <c r="W82" i="8"/>
  <c r="W81" i="8"/>
  <c r="W80" i="8"/>
  <c r="W79" i="8"/>
  <c r="W78" i="8"/>
  <c r="V85" i="8"/>
  <c r="V18" i="8" s="1"/>
  <c r="V20" i="8" s="1"/>
  <c r="U85" i="8"/>
  <c r="U18" i="8" s="1"/>
  <c r="U20" i="8" s="1"/>
  <c r="T85" i="8"/>
  <c r="T18" i="8" s="1"/>
  <c r="T20" i="8" s="1"/>
  <c r="S85" i="8"/>
  <c r="S18" i="8" s="1"/>
  <c r="S20" i="8" s="1"/>
  <c r="R85" i="8"/>
  <c r="R18" i="8" s="1"/>
  <c r="R20" i="8" s="1"/>
  <c r="Q85" i="8"/>
  <c r="Q18" i="8" s="1"/>
  <c r="P85" i="8"/>
  <c r="P18" i="8" s="1"/>
  <c r="P20" i="8" s="1"/>
  <c r="O85" i="8"/>
  <c r="O18" i="8" s="1"/>
  <c r="O20" i="8" s="1"/>
  <c r="N85" i="8"/>
  <c r="N18" i="8" s="1"/>
  <c r="N20" i="8" s="1"/>
  <c r="M85" i="8"/>
  <c r="M18" i="8" s="1"/>
  <c r="M20" i="8" s="1"/>
  <c r="C85" i="8"/>
  <c r="C18" i="8" s="1"/>
  <c r="D85" i="8"/>
  <c r="D18" i="8" s="1"/>
  <c r="E85" i="8"/>
  <c r="E18" i="8" s="1"/>
  <c r="F85" i="8"/>
  <c r="F18" i="8" s="1"/>
  <c r="F20" i="8" s="1"/>
  <c r="G85" i="8"/>
  <c r="G18" i="8" s="1"/>
  <c r="G20" i="8" s="1"/>
  <c r="H85" i="8"/>
  <c r="H18" i="8" s="1"/>
  <c r="H20" i="8" s="1"/>
  <c r="I85" i="8"/>
  <c r="I18" i="8" s="1"/>
  <c r="I20" i="8" s="1"/>
  <c r="J85" i="8"/>
  <c r="J18" i="8" s="1"/>
  <c r="J20" i="8" s="1"/>
  <c r="K85" i="8"/>
  <c r="K18" i="8" s="1"/>
  <c r="W72" i="8"/>
  <c r="W71" i="8"/>
  <c r="W70" i="8"/>
  <c r="W69" i="8"/>
  <c r="W68" i="8"/>
  <c r="W67" i="8"/>
  <c r="W66" i="8"/>
  <c r="W65" i="8"/>
  <c r="W64" i="8"/>
  <c r="W63" i="8"/>
  <c r="W62" i="8"/>
  <c r="W61" i="8"/>
  <c r="W58" i="8"/>
  <c r="W59" i="8"/>
  <c r="W57" i="8"/>
  <c r="W56" i="8"/>
  <c r="W55" i="8"/>
  <c r="L74" i="8"/>
  <c r="K74" i="8"/>
  <c r="J74" i="8"/>
  <c r="I74" i="8"/>
  <c r="H74" i="8"/>
  <c r="G74" i="8"/>
  <c r="F74" i="8"/>
  <c r="E74" i="8"/>
  <c r="D74" i="8"/>
  <c r="C74" i="8"/>
  <c r="K17" i="8"/>
  <c r="E17" i="8"/>
  <c r="E37" i="8"/>
  <c r="E33" i="8"/>
  <c r="E31" i="8"/>
  <c r="E32" i="8"/>
  <c r="K20" i="8" l="1"/>
  <c r="W73" i="8"/>
  <c r="E20" i="8"/>
  <c r="W85" i="8"/>
  <c r="Q17" i="8"/>
  <c r="Q20" i="8" s="1"/>
  <c r="N74" i="8"/>
  <c r="O74" i="8"/>
  <c r="P74" i="8"/>
  <c r="Q74" i="8"/>
  <c r="R74" i="8"/>
  <c r="S74" i="8"/>
  <c r="T74" i="8"/>
  <c r="U74" i="8"/>
  <c r="V74" i="8"/>
  <c r="M74" i="8"/>
  <c r="W17" i="8" l="1"/>
  <c r="W74" i="8"/>
  <c r="L85" i="8" l="1"/>
  <c r="L18" i="8" s="1"/>
  <c r="K25" i="3"/>
  <c r="D25" i="3"/>
  <c r="E25" i="3"/>
  <c r="F25" i="3"/>
  <c r="G25" i="3"/>
  <c r="H25" i="3"/>
  <c r="I25" i="3"/>
  <c r="J25" i="3"/>
  <c r="C25" i="3"/>
  <c r="B25" i="3"/>
  <c r="L20" i="8" l="1"/>
  <c r="W18" i="8"/>
  <c r="D16" i="8"/>
  <c r="D20" i="8" s="1"/>
  <c r="C16" i="8"/>
  <c r="C20" i="8" s="1"/>
  <c r="E28" i="8"/>
  <c r="E34" i="8"/>
  <c r="E51" i="8" l="1"/>
  <c r="W16" i="8"/>
  <c r="W22" i="8" s="1"/>
</calcChain>
</file>

<file path=xl/sharedStrings.xml><?xml version="1.0" encoding="utf-8"?>
<sst xmlns="http://schemas.openxmlformats.org/spreadsheetml/2006/main" count="399" uniqueCount="151">
  <si>
    <t>Year 1</t>
  </si>
  <si>
    <t>Year 2</t>
  </si>
  <si>
    <t>Year 3</t>
  </si>
  <si>
    <t>Year 4</t>
  </si>
  <si>
    <t>Year 5</t>
  </si>
  <si>
    <t>TOTAL</t>
  </si>
  <si>
    <t>Instructions:</t>
  </si>
  <si>
    <t>Year 6</t>
  </si>
  <si>
    <t>Year 7</t>
  </si>
  <si>
    <t>Year 8</t>
  </si>
  <si>
    <t>Integration</t>
  </si>
  <si>
    <t>Training</t>
  </si>
  <si>
    <t>&lt;other item for vendor input (optional)&gt;</t>
  </si>
  <si>
    <t>Change Management</t>
  </si>
  <si>
    <t>Management/Leadership</t>
  </si>
  <si>
    <t>Specialist/Support</t>
  </si>
  <si>
    <t>Year 10</t>
  </si>
  <si>
    <t>Other Resource (Specify)</t>
  </si>
  <si>
    <t>Year 9</t>
  </si>
  <si>
    <t>Hourly Rate Card Pricing</t>
  </si>
  <si>
    <t>&lt;Specify Name/Title&gt;</t>
  </si>
  <si>
    <t>Project Management</t>
  </si>
  <si>
    <t>Vendor Catalog Support Services</t>
  </si>
  <si>
    <t>Contract Management</t>
  </si>
  <si>
    <t>Sourcing/Bid Management</t>
  </si>
  <si>
    <t>Need to Pay</t>
  </si>
  <si>
    <t>Total</t>
  </si>
  <si>
    <t>Vendor Enablement/Management</t>
  </si>
  <si>
    <t>Spend/Data Analytics &amp; Reporting</t>
  </si>
  <si>
    <t>Supporting Services:</t>
  </si>
  <si>
    <t>Workstream Costs:</t>
  </si>
  <si>
    <t>Solution Implementation</t>
  </si>
  <si>
    <t>Annual Licensing/Maintenance</t>
  </si>
  <si>
    <t>Software Escrow Fee</t>
  </si>
  <si>
    <t>Mobile Applications</t>
  </si>
  <si>
    <t>On-Going Support</t>
  </si>
  <si>
    <t>Project Initiation</t>
  </si>
  <si>
    <t>3. Worksheets 3 and 4 are optional therefore the State may or not award as part of the contract.</t>
  </si>
  <si>
    <t>Data Analytics &amp; Reporting</t>
  </si>
  <si>
    <r>
      <rPr>
        <i/>
        <sz val="11"/>
        <rFont val="Calibri"/>
        <family val="2"/>
        <scheme val="minor"/>
      </rPr>
      <t>*</t>
    </r>
    <r>
      <rPr>
        <i/>
        <sz val="11"/>
        <color rgb="FFFF0000"/>
        <rFont val="Calibri"/>
        <family val="2"/>
        <scheme val="minor"/>
      </rPr>
      <t xml:space="preserve">Number of users included in Need to Pay  </t>
    </r>
  </si>
  <si>
    <r>
      <rPr>
        <i/>
        <sz val="11"/>
        <rFont val="Calibri"/>
        <family val="2"/>
        <scheme val="minor"/>
      </rPr>
      <t>*</t>
    </r>
    <r>
      <rPr>
        <i/>
        <sz val="11"/>
        <color rgb="FFFF0000"/>
        <rFont val="Calibri"/>
        <family val="2"/>
        <scheme val="minor"/>
      </rPr>
      <t>Number of users included in Vendor Enablement/Management</t>
    </r>
  </si>
  <si>
    <r>
      <rPr>
        <i/>
        <sz val="11"/>
        <rFont val="Calibri"/>
        <family val="2"/>
        <scheme val="minor"/>
      </rPr>
      <t>*</t>
    </r>
    <r>
      <rPr>
        <i/>
        <sz val="11"/>
        <color rgb="FFFF0000"/>
        <rFont val="Calibri"/>
        <family val="2"/>
        <scheme val="minor"/>
      </rPr>
      <t>Number of users included in Sourcing/Bid Management</t>
    </r>
  </si>
  <si>
    <r>
      <rPr>
        <i/>
        <sz val="11"/>
        <rFont val="Calibri"/>
        <family val="2"/>
        <scheme val="minor"/>
      </rPr>
      <t>*</t>
    </r>
    <r>
      <rPr>
        <i/>
        <sz val="11"/>
        <color rgb="FFFF0000"/>
        <rFont val="Calibri"/>
        <family val="2"/>
        <scheme val="minor"/>
      </rPr>
      <t>Number of users included in Contract Management</t>
    </r>
  </si>
  <si>
    <r>
      <rPr>
        <i/>
        <sz val="11"/>
        <rFont val="Calibri"/>
        <family val="2"/>
        <scheme val="minor"/>
      </rPr>
      <t>*</t>
    </r>
    <r>
      <rPr>
        <i/>
        <sz val="11"/>
        <color rgb="FFFF0000"/>
        <rFont val="Calibri"/>
        <family val="2"/>
        <scheme val="minor"/>
      </rPr>
      <t>Number of users included in Spend/Data Analytics &amp; Reporting</t>
    </r>
  </si>
  <si>
    <r>
      <rPr>
        <b/>
        <sz val="11"/>
        <rFont val="Calibri"/>
        <family val="2"/>
        <scheme val="minor"/>
      </rPr>
      <t>*</t>
    </r>
    <r>
      <rPr>
        <b/>
        <sz val="11"/>
        <color rgb="FFFF0000"/>
        <rFont val="Calibri"/>
        <family val="2"/>
        <scheme val="minor"/>
      </rPr>
      <t>NUMBER OF USERS INCLUDED IN TOTAL</t>
    </r>
  </si>
  <si>
    <r>
      <rPr>
        <i/>
        <sz val="11"/>
        <rFont val="Calibri"/>
        <family val="2"/>
        <scheme val="minor"/>
      </rPr>
      <t>*</t>
    </r>
    <r>
      <rPr>
        <i/>
        <sz val="11"/>
        <color rgb="FFFF0000"/>
        <rFont val="Calibri"/>
        <family val="2"/>
        <scheme val="minor"/>
      </rPr>
      <t>Number of users included in Catalog Capability</t>
    </r>
  </si>
  <si>
    <t>Catalog Capability</t>
  </si>
  <si>
    <t>Discount</t>
  </si>
  <si>
    <t>Actual License Fee*</t>
  </si>
  <si>
    <t xml:space="preserve">License Type 
</t>
  </si>
  <si>
    <t>List License Price</t>
  </si>
  <si>
    <t>Workstream/Software</t>
  </si>
  <si>
    <t>&lt;other Software or item input (optional)&gt;</t>
  </si>
  <si>
    <t>1. In the tables below,  the Offeror must provide the firm, fixed prices in each yellow shaded cell that corresponds to component detail listed in each table provided.</t>
  </si>
  <si>
    <r>
      <t>*</t>
    </r>
    <r>
      <rPr>
        <sz val="11"/>
        <color rgb="FFFF0000"/>
        <rFont val="Calibri"/>
        <family val="2"/>
        <scheme val="minor"/>
      </rPr>
      <t>6. In Table E below, the Offeror must provide firm, fixed prices by Workstream and/or Software in the event the State needs additional licenses beyond those identified in Table C.</t>
    </r>
  </si>
  <si>
    <t>Offeror Name:</t>
  </si>
  <si>
    <t>Year 11</t>
  </si>
  <si>
    <t>Year 12</t>
  </si>
  <si>
    <t>Year 13</t>
  </si>
  <si>
    <t>Year 14</t>
  </si>
  <si>
    <t>Year 15</t>
  </si>
  <si>
    <t>Year 16</t>
  </si>
  <si>
    <t>Year 17</t>
  </si>
  <si>
    <t>Year 18</t>
  </si>
  <si>
    <t>Year 19</t>
  </si>
  <si>
    <t>Year 20</t>
  </si>
  <si>
    <t>5. In Table D below, the Offeror must provide pricing details for the proposed On-Going Support Services to support the solution and Authorized Users.</t>
  </si>
  <si>
    <t>Attachment B - Financial Proposal Form</t>
  </si>
  <si>
    <t>Submitted by:</t>
  </si>
  <si>
    <t>Offeror:</t>
  </si>
  <si>
    <t>Offeror Name (please print or type)</t>
  </si>
  <si>
    <t>By:</t>
  </si>
  <si>
    <t>Signature of Authorized Representative</t>
  </si>
  <si>
    <t>Printed Name:</t>
  </si>
  <si>
    <t>Title:</t>
  </si>
  <si>
    <t>Date:</t>
  </si>
  <si>
    <t>Address:</t>
  </si>
  <si>
    <t>Company Address</t>
  </si>
  <si>
    <t>*E. Additional License Pricing (Note: If Offeror offers unlimted licenses, please indicate it in the 'License Type' column of the table and list a corresponding  price of $0. Also, the pricing provided in this table must not be included in Table A above.)</t>
  </si>
  <si>
    <t>Option 3: *Support Desk Hours 8/7</t>
  </si>
  <si>
    <r>
      <t>Option 2: *</t>
    </r>
    <r>
      <rPr>
        <i/>
        <sz val="12"/>
        <rFont val="Calibri"/>
        <family val="2"/>
        <scheme val="minor"/>
      </rPr>
      <t>Support Desk Hours 16/7</t>
    </r>
  </si>
  <si>
    <r>
      <t>Option 1:*</t>
    </r>
    <r>
      <rPr>
        <i/>
        <sz val="12"/>
        <rFont val="Calibri"/>
        <family val="2"/>
        <scheme val="minor"/>
      </rPr>
      <t>Support Desk Hours 24/7</t>
    </r>
  </si>
  <si>
    <t>Ongoing Vendor Enablement Support Per Batch of 100 Vendors</t>
  </si>
  <si>
    <t>Recovery Point Objectives:</t>
  </si>
  <si>
    <t>6 Hour Recovery Point Objective</t>
  </si>
  <si>
    <t>1 Hour Recovery Point Objective</t>
  </si>
  <si>
    <r>
      <t xml:space="preserve">Support Desk: </t>
    </r>
    <r>
      <rPr>
        <i/>
        <sz val="12"/>
        <color theme="1"/>
        <rFont val="Calibri"/>
        <family val="2"/>
        <scheme val="minor"/>
      </rPr>
      <t>(Non-emergency Help Desk Support for Suppliers and Authorized Users)</t>
    </r>
  </si>
  <si>
    <t>Labor Category</t>
  </si>
  <si>
    <t>Using the Labor Categories detailed in Appendix 2, populate and price the labor categories within the indicated functional groupings. Use no more than 15 categories per functional grouping.</t>
  </si>
  <si>
    <t xml:space="preserve">Average Hourly Rate </t>
  </si>
  <si>
    <t>x</t>
  </si>
  <si>
    <t>Estimated Hourly Rate Contract Subtotal</t>
  </si>
  <si>
    <t>Estimated Hourly Rate Contract Subtotal from  Tab2 Cell Z51</t>
  </si>
  <si>
    <t>Subtotal</t>
  </si>
  <si>
    <t>TOTAL EVALUATED PROPOSAL PRICE:</t>
  </si>
  <si>
    <r>
      <t xml:space="preserve">A. Overall Financial Proposal </t>
    </r>
    <r>
      <rPr>
        <i/>
        <sz val="11"/>
        <color theme="1"/>
        <rFont val="Calibri"/>
        <family val="2"/>
        <scheme val="minor"/>
      </rPr>
      <t>(The all-in-pricing necessary to provide an eProcurement Solution that meet the mandatory requirements of the RFP and is a total of the values in Tables B-D  in Tab 1 and estimated  price of Tab 2)</t>
    </r>
  </si>
  <si>
    <t>Vendor Enablement/Management (Up to 500 vendors)</t>
  </si>
  <si>
    <t>Procure to Pay</t>
  </si>
  <si>
    <r>
      <t xml:space="preserve">C.  Annual Licensing Price including Maintenance.  </t>
    </r>
    <r>
      <rPr>
        <i/>
        <sz val="14"/>
        <color theme="1"/>
        <rFont val="Calibri"/>
        <family val="2"/>
        <scheme val="minor"/>
      </rPr>
      <t>Offerors will submit invoicing for licensing monthly.</t>
    </r>
  </si>
  <si>
    <r>
      <t xml:space="preserve">D.  On-Going Support Price </t>
    </r>
    <r>
      <rPr>
        <i/>
        <sz val="14"/>
        <color theme="1"/>
        <rFont val="Calibri"/>
        <family val="2"/>
        <scheme val="minor"/>
      </rPr>
      <t>Offerors must provide a deliverable-based invoicing plan for On-Going Support services with their Financial Propsoals.</t>
    </r>
  </si>
  <si>
    <t>Value Added Pricing</t>
  </si>
  <si>
    <t xml:space="preserve">1. In the following table, in the yellow cells, the Offeror must provide firm, fixed price details for each proposed Support Desk Services option.
2. In the following table, in the blue cells, the Offeror must provide the name of the additional catalog licensing option being proposed on separate rows. In the yellow cells, the Offeror must provide firm, fixed prices for the corresponding proposed additional catalog licensing option.
3. In the following table, in the blue cells, the Offeror must providea price for meeting the stated Recovery Point Objective. </t>
  </si>
  <si>
    <t>Supplier Fees</t>
  </si>
  <si>
    <t xml:space="preserve">In the table below, in the blue cells, the Offeror must provide the name/title along with detail list of components for any and all supplier fees assessed by Offeror for the transaction of business on the supplier's system.  In the yellow cells, the Offeror must provide the firm, fixed prices for the corresponding component of the enumerated supplier fees. </t>
  </si>
  <si>
    <t>Additional Value-Added Features, Modules, and Services</t>
  </si>
  <si>
    <t xml:space="preserve">3. In Table B below, the Offeror must provide pricing details for the proposed approach to implement the eProcurement Solution within the required timeline (see RFP Section 1.3.2). It must include all pricing associated with implementing each workstream functionality, intergations with existing State systems, staffing and support services, and pricing for other requirements per RFP Sections 1 and 2  (excluding the "Optional Features or Services, Future Work" functionalities requested in 1.4 of the RFP). </t>
  </si>
  <si>
    <r>
      <t xml:space="preserve">4. In Table C below, the Offeror must provide pricing details for licensing and maintenance proposed for each workstreams/modules, integration, and applications that meets the requirements of this RFP, including electronic document signing capability. </t>
    </r>
    <r>
      <rPr>
        <sz val="11"/>
        <color rgb="FFFF0000"/>
        <rFont val="Calibri"/>
        <family val="2"/>
        <scheme val="minor"/>
      </rPr>
      <t xml:space="preserve"> Offerors must also indicate the quantity of users included in the licensing price provided. </t>
    </r>
  </si>
  <si>
    <t>Invoice Scanning:</t>
  </si>
  <si>
    <t>Per 1000 invoice batch</t>
  </si>
  <si>
    <t>Per 100 invoice batch</t>
  </si>
  <si>
    <t>Vendor Enablement</t>
  </si>
  <si>
    <t>Catalog Capability (Up to 75 catalogs)</t>
  </si>
  <si>
    <r>
      <t>Catalog Management:</t>
    </r>
    <r>
      <rPr>
        <i/>
        <sz val="12"/>
        <color theme="1"/>
        <rFont val="Calibri"/>
        <family val="2"/>
        <scheme val="minor"/>
      </rPr>
      <t>(Provide separate rows for each licensing option)</t>
    </r>
  </si>
  <si>
    <t>Integrations (Up to 15; refer to integration guide  redistributed with this Attachment B for a partial description of  current environment)</t>
  </si>
  <si>
    <t>2. This Financial Proposal Form contains five (5) additional worksheets for the Offeror to use to indicate all pricing associated with its proposal. No other pricing will be considered for the proposal outside of those allowd for in this Financial Proposal Form.
Worksheet 1: Uniform Price Schedule
Worksheet 2: Hourly Rate Card Pricing
Worksheet 3: Optional Features &amp; Services
Worksheet 4: Value Added Pricing                                                                                                                                                                                                   Worksheet 5: Supplier Fees</t>
  </si>
  <si>
    <t xml:space="preserve">Attachment B - Financial Proposal Form </t>
  </si>
  <si>
    <t xml:space="preserve">5. The Offeror may add (insert) rows for additional data only where indicated to provide the necessary details of their price proposal. </t>
  </si>
  <si>
    <t>9. The Offeror must not propose any per transaction fees or administrative fees to be paid by the State or the Vendors selling goods or services to the State.</t>
  </si>
  <si>
    <t>8. The Offeror is responsible for the accuracy of all the information provided in the Workbook.</t>
  </si>
  <si>
    <t>7. The Offeror must note that the "Total" cells of worksheet contains pre-populated formulas and may need editing as a result of adding/inserting rows.</t>
  </si>
  <si>
    <t>10. Any assumptions not provided in the form must be submitted with this Financial Proposal Form.</t>
  </si>
  <si>
    <t>6. The Offeror must not reformat any part of this Workbook. Any reformatting may be cause for rejection of the proposal.</t>
  </si>
  <si>
    <t>4.Offeror Financial Rankings will be based upon the Total Evaluated Proposal Price in cell W22 on Tab 1. This total is the sum of Tables B-D on Tab 1 and the averge hourly rate from Tab Two multiplied by 20,000 hours as reflected in Tab 2, cell Z51.</t>
  </si>
  <si>
    <t xml:space="preserve">INSTRUCTIONS FOR COMPLETING ATTACHMENT B:  </t>
  </si>
  <si>
    <t>1. Offerors must complete this Attachment B "Financial Proposal Form" as indicated in the tabs. General instructions are provided in Attachment B-1 of the RFP.</t>
  </si>
  <si>
    <t>Application Developers</t>
  </si>
  <si>
    <t>Advanced Technology</t>
  </si>
  <si>
    <t>Computer Pragrammer (senior)</t>
  </si>
  <si>
    <t>Senior  Functional Analyst</t>
  </si>
  <si>
    <t>Software Engineer</t>
  </si>
  <si>
    <r>
      <t>2. In Table A below, the Offeror must provide the overall financial proposal breakdown of what is included to deliver a comprehensive eProcurement Solution that meets the requirements detailed in the RFP. The price</t>
    </r>
    <r>
      <rPr>
        <sz val="11"/>
        <color rgb="FF7030A0"/>
        <rFont val="Calibri"/>
        <family val="2"/>
        <scheme val="minor"/>
      </rPr>
      <t xml:space="preserve">  </t>
    </r>
    <r>
      <rPr>
        <sz val="11"/>
        <color theme="1"/>
        <rFont val="Calibri"/>
        <family val="2"/>
        <scheme val="minor"/>
      </rPr>
      <t>should include in total the enterprise licensing and maintenance fees,  implemetation fees for deployment, and the on-going operations and support of the implemented Solution. The Overall Financial Proposal is a total of the values in Tables B-D.</t>
    </r>
  </si>
  <si>
    <t>July 31, 2019 Implementation (See RFP Sec. 1.3.2)</t>
  </si>
  <si>
    <t>Attachment B - Financial Proposal Form Amendment 13</t>
  </si>
  <si>
    <t>11. In a separate document, provide detail on the how your firm arrived at its pricing for each price item, referencing each price item by tab and row.</t>
  </si>
  <si>
    <r>
      <rPr>
        <u val="double"/>
        <sz val="14"/>
        <color theme="1"/>
        <rFont val="Calibri"/>
        <family val="2"/>
        <scheme val="minor"/>
      </rPr>
      <t>Optional</t>
    </r>
    <r>
      <rPr>
        <b/>
        <sz val="14"/>
        <color theme="1"/>
        <rFont val="Calibri"/>
        <family val="2"/>
        <scheme val="minor"/>
      </rPr>
      <t xml:space="preserve"> Feature or Service</t>
    </r>
  </si>
  <si>
    <t>Middleware</t>
  </si>
  <si>
    <r>
      <t xml:space="preserve">In the table below, in the blue cells, the Offeror must provide the name/title along with detail list of components (licensing, harware/software maintenance, etc.) for proposed value-added features and services as described in Section 1.4 of the RFP.  In the yellow cells, the Offeror must provide the firm, fixed prices for the corresponding component of the proposed optional features and services, including, if available, ERP functionality, expense functionality, document signing software, and inventory functionality as well as advanced analytics and program management modules </t>
    </r>
    <r>
      <rPr>
        <b/>
        <u val="double"/>
        <sz val="12"/>
        <color theme="1"/>
        <rFont val="Calibri"/>
        <family val="2"/>
        <scheme val="minor"/>
      </rPr>
      <t>and middleware</t>
    </r>
    <r>
      <rPr>
        <sz val="12"/>
        <color theme="1"/>
        <rFont val="Calibri"/>
        <family val="2"/>
        <scheme val="minor"/>
      </rPr>
      <t xml:space="preserve">. </t>
    </r>
    <r>
      <rPr>
        <b/>
        <u val="double"/>
        <sz val="12"/>
        <color theme="1"/>
        <rFont val="Calibri"/>
        <family val="2"/>
        <scheme val="minor"/>
      </rPr>
      <t xml:space="preserve">For middleware, offerors must assume they will be responsible for integrations up to the middleware., which  is to be provided by the Contractor but owned by the State. Include the price of middleware in this section. </t>
    </r>
  </si>
  <si>
    <t>April 1-May 1 Contract Execution Additional Price</t>
  </si>
  <si>
    <t>March 1-March 31 Contract Execution Additional Price</t>
  </si>
  <si>
    <r>
      <rPr>
        <b/>
        <u val="double"/>
        <sz val="18"/>
        <color rgb="FFFF0000"/>
        <rFont val="Times New Roman"/>
        <family val="1"/>
      </rPr>
      <t>BAFO</t>
    </r>
    <r>
      <rPr>
        <b/>
        <sz val="18"/>
        <color theme="1"/>
        <rFont val="Times New Roman"/>
        <family val="1"/>
      </rPr>
      <t xml:space="preserve"> DGSR8400113 eMaryland Marketplace eProcurement Solution</t>
    </r>
  </si>
  <si>
    <r>
      <rPr>
        <b/>
        <u val="double"/>
        <sz val="18"/>
        <color rgb="FFFF0000"/>
        <rFont val="Times New Roman"/>
        <family val="1"/>
      </rPr>
      <t>BAFO</t>
    </r>
    <r>
      <rPr>
        <b/>
        <sz val="18"/>
        <color theme="1"/>
        <rFont val="Times New Roman"/>
        <family val="1"/>
      </rPr>
      <t xml:space="preserve"> DGSR8400113 eMaryland Marketplace eProcurement Solution RFP</t>
    </r>
  </si>
  <si>
    <t>Termination Assistance Services (one time price applicable at termination)</t>
  </si>
  <si>
    <t>1. Firm, Fixed Hourly Rate for US Resources</t>
  </si>
  <si>
    <t>2. Firm, Fixed Hourly Rate for Non-US Resources</t>
  </si>
  <si>
    <t>Using the Labor Categories detailed in Appendix 2, populate and price the labor categories within the indicated functional groupings for non-US based resources. Use no more than 15 categories per functional grouping.</t>
  </si>
  <si>
    <r>
      <rPr>
        <b/>
        <u val="double"/>
        <sz val="12"/>
        <color theme="1"/>
        <rFont val="Calibri"/>
        <family val="2"/>
        <scheme val="minor"/>
      </rPr>
      <t xml:space="preserve">In the first table below, the Offeror must provide the firm, fixed hourly rate(s) necessary for services provided on an as needed, if needed basis using the Labor Categories detailed in Appendix 2 for labor provided from within the United States. In the second table below starting in Row 57, provide optional pricing for resources based out of the United States if offered. Only the US based labor category pricing will be used in the Offeror's evaluated price. </t>
    </r>
    <r>
      <rPr>
        <sz val="12"/>
        <color theme="1"/>
        <rFont val="Calibri"/>
        <family val="2"/>
        <scheme val="minor"/>
      </rPr>
      <t xml:space="preserve">The State of Maryland shall not guarantee any minimum or maximum amount of the Contractor’s services that may be required under the Contract. Hourly Rate Card pricing shall be fully loaded, including all travel expenses. Rates are a ceiling and may be decreased by the Contractor in response to a particular Statement of Work.  In the blue cells, the Offeror must provide the Job Title for staff likely to be required to support the State in the future.  In the yellow cells, the Offeror must provide the hourly rate for the Job Title identified in the adjoining blue cell. The Contractor's hourly rates for all years will be averaged and multiplied by 20,000 (1,000 per year) to produce the Estimated Hourly Rate Contract Subtotal in cell Z51. Offerors must include the labor categories of Application Developers, Advanced Technology, Computer Programmer (Senior) under the "Specialist/Support" functional grouping. See Appendix 2.  This cell will be </t>
    </r>
  </si>
  <si>
    <t>Onsite System Support</t>
  </si>
  <si>
    <t>Per one individual</t>
  </si>
  <si>
    <t>Help Desk Services</t>
  </si>
  <si>
    <r>
      <t>B.  Implementation Price - Distribute over Years 1 &amp; 2</t>
    </r>
    <r>
      <rPr>
        <sz val="10"/>
        <color theme="1"/>
        <rFont val="Calibri"/>
        <family val="2"/>
        <scheme val="minor"/>
      </rPr>
      <t xml:space="preserve">
</t>
    </r>
    <r>
      <rPr>
        <i/>
        <sz val="10"/>
        <color theme="1"/>
        <rFont val="Calibri"/>
        <family val="2"/>
        <scheme val="minor"/>
      </rPr>
      <t xml:space="preserve">Note: A successful implementation means procure to pay functionality is accessible by 5,500 State users and  services 10,000 active contract within first two years. Offerors are to submit their deliverable-based implementation milestones for invoicing purposes with their Financial Proposal Submission. </t>
    </r>
    <r>
      <rPr>
        <b/>
        <i/>
        <u val="double"/>
        <sz val="10"/>
        <color theme="1"/>
        <rFont val="Calibri"/>
        <family val="2"/>
        <scheme val="minor"/>
      </rPr>
      <t>Offerors should assume vendor data integration to finance does not include updates from State finance systems. See Tab. 4 "Value Added Pricing" for optional bidirectional integration pricing.  For Rows 31 and 32, the Offeror must enter a price for each contract start date scenario. The prices for these rows are not cumulative. The Contractor will be paid one price as proposed for the applicable period only if the Contract execution date falls within the indicated range.</t>
    </r>
  </si>
  <si>
    <t>Bidirectional Vendor Data Integration to and from State finance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</si>
</sst>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5" formatCode="&quot;$&quot;#,##0_);\(&quot;$&quot;#,##0\)"/>
    <numFmt numFmtId="7" formatCode="&quot;$&quot;#,##0.00_);\(&quot;$&quot;#,##0.00\)"/>
    <numFmt numFmtId="44" formatCode="_(&quot;$&quot;* #,##0.00_);_(&quot;$&quot;* \(#,##0.00\);_(&quot;$&quot;* &quot;-&quot;??_);_(@_)"/>
    <numFmt numFmtId="164" formatCode="_(&quot;$&quot;* #,##0_);_(&quot;$&quot;* \(#,##0\);_(&quot;$&quot;* &quot;-&quot;??_);_(@_)"/>
    <numFmt numFmtId="165" formatCode="&quot;$&quot;#,##0.00"/>
    <numFmt numFmtId="166" formatCode="&quot;$&quot;#,##0"/>
  </numFmts>
  <fonts count="42" x14ac:knownFonts="1">
    <font>
      <sz val="11"/>
      <color theme="1"/>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
      <sz val="11"/>
      <color rgb="FF3F3F76"/>
      <name val="Calibri"/>
      <family val="2"/>
      <scheme val="minor"/>
    </font>
    <font>
      <b/>
      <sz val="14"/>
      <color theme="1"/>
      <name val="Calibri"/>
      <family val="2"/>
      <scheme val="minor"/>
    </font>
    <font>
      <b/>
      <sz val="10"/>
      <color indexed="8"/>
      <name val="Arial"/>
      <family val="2"/>
    </font>
    <font>
      <i/>
      <sz val="10"/>
      <color indexed="8"/>
      <name val="Arial"/>
      <family val="2"/>
    </font>
    <font>
      <b/>
      <sz val="18"/>
      <color theme="1"/>
      <name val="Times New Roman"/>
      <family val="1"/>
    </font>
    <font>
      <b/>
      <sz val="16"/>
      <color theme="1"/>
      <name val="Times New Roman"/>
      <family val="1"/>
    </font>
    <font>
      <sz val="14"/>
      <color theme="1"/>
      <name val="Times New Roman"/>
      <family val="1"/>
    </font>
    <font>
      <b/>
      <sz val="16"/>
      <name val="Times New Roman"/>
      <family val="1"/>
    </font>
    <font>
      <b/>
      <sz val="16"/>
      <color theme="1"/>
      <name val="Calibri"/>
      <family val="2"/>
      <scheme val="minor"/>
    </font>
    <font>
      <b/>
      <sz val="16"/>
      <name val="Calibri"/>
      <family val="2"/>
      <scheme val="minor"/>
    </font>
    <font>
      <sz val="14"/>
      <color theme="1"/>
      <name val="Calibri"/>
      <family val="2"/>
      <scheme val="minor"/>
    </font>
    <font>
      <sz val="12"/>
      <color theme="1"/>
      <name val="Calibri"/>
      <family val="2"/>
      <scheme val="minor"/>
    </font>
    <font>
      <b/>
      <sz val="12"/>
      <color theme="1"/>
      <name val="Calibri"/>
      <family val="2"/>
      <scheme val="minor"/>
    </font>
    <font>
      <i/>
      <sz val="12"/>
      <color theme="1"/>
      <name val="Calibri"/>
      <family val="2"/>
      <scheme val="minor"/>
    </font>
    <font>
      <b/>
      <i/>
      <sz val="12"/>
      <color theme="1"/>
      <name val="Calibri"/>
      <family val="2"/>
      <scheme val="minor"/>
    </font>
    <font>
      <sz val="10"/>
      <color theme="1"/>
      <name val="Calibri"/>
      <family val="2"/>
      <scheme val="minor"/>
    </font>
    <font>
      <b/>
      <i/>
      <sz val="11"/>
      <color theme="1"/>
      <name val="Calibri"/>
      <family val="2"/>
      <scheme val="minor"/>
    </font>
    <font>
      <i/>
      <sz val="10"/>
      <color theme="1"/>
      <name val="Calibri"/>
      <family val="2"/>
      <scheme val="minor"/>
    </font>
    <font>
      <sz val="11"/>
      <color theme="1"/>
      <name val="Times New Roman"/>
      <family val="1"/>
    </font>
    <font>
      <sz val="11"/>
      <color rgb="FFFF0000"/>
      <name val="Calibri"/>
      <family val="2"/>
      <scheme val="minor"/>
    </font>
    <font>
      <i/>
      <sz val="11"/>
      <color rgb="FFFF0000"/>
      <name val="Calibri"/>
      <family val="2"/>
      <scheme val="minor"/>
    </font>
    <font>
      <b/>
      <sz val="11"/>
      <color rgb="FFFF0000"/>
      <name val="Calibri"/>
      <family val="2"/>
      <scheme val="minor"/>
    </font>
    <font>
      <i/>
      <sz val="11"/>
      <name val="Calibri"/>
      <family val="2"/>
      <scheme val="minor"/>
    </font>
    <font>
      <b/>
      <sz val="11"/>
      <name val="Calibri"/>
      <family val="2"/>
      <scheme val="minor"/>
    </font>
    <font>
      <sz val="10"/>
      <name val="Arial"/>
      <family val="2"/>
    </font>
    <font>
      <b/>
      <sz val="8"/>
      <color theme="1"/>
      <name val="Arial"/>
      <family val="2"/>
    </font>
    <font>
      <sz val="10"/>
      <color theme="1"/>
      <name val="Arial"/>
      <family val="2"/>
    </font>
    <font>
      <b/>
      <sz val="12"/>
      <color rgb="FFFF0000"/>
      <name val="Calibri"/>
      <family val="2"/>
      <scheme val="minor"/>
    </font>
    <font>
      <i/>
      <sz val="12"/>
      <name val="Calibri"/>
      <family val="2"/>
      <scheme val="minor"/>
    </font>
    <font>
      <i/>
      <sz val="14"/>
      <color theme="1"/>
      <name val="Calibri"/>
      <family val="2"/>
      <scheme val="minor"/>
    </font>
    <font>
      <sz val="11"/>
      <color rgb="FF7030A0"/>
      <name val="Calibri"/>
      <family val="2"/>
      <scheme val="minor"/>
    </font>
    <font>
      <b/>
      <u val="double"/>
      <sz val="12"/>
      <color theme="1"/>
      <name val="Calibri"/>
      <family val="2"/>
      <scheme val="minor"/>
    </font>
    <font>
      <b/>
      <i/>
      <u val="double"/>
      <sz val="10"/>
      <color theme="1"/>
      <name val="Calibri"/>
      <family val="2"/>
      <scheme val="minor"/>
    </font>
    <font>
      <b/>
      <i/>
      <u val="double"/>
      <sz val="11"/>
      <color theme="1"/>
      <name val="Calibri"/>
      <family val="2"/>
      <scheme val="minor"/>
    </font>
    <font>
      <b/>
      <u val="double"/>
      <sz val="11"/>
      <color theme="1"/>
      <name val="Calibri"/>
      <family val="2"/>
      <scheme val="minor"/>
    </font>
    <font>
      <u val="double"/>
      <sz val="14"/>
      <color theme="1"/>
      <name val="Calibri"/>
      <family val="2"/>
      <scheme val="minor"/>
    </font>
    <font>
      <b/>
      <i/>
      <u val="double"/>
      <sz val="12"/>
      <color theme="1"/>
      <name val="Calibri"/>
      <family val="2"/>
      <scheme val="minor"/>
    </font>
    <font>
      <b/>
      <u val="double"/>
      <sz val="18"/>
      <color rgb="FFFF0000"/>
      <name val="Times New Roman"/>
      <family val="1"/>
    </font>
  </fonts>
  <fills count="12">
    <fill>
      <patternFill patternType="none"/>
    </fill>
    <fill>
      <patternFill patternType="gray125"/>
    </fill>
    <fill>
      <patternFill patternType="solid">
        <fgColor rgb="FF00B0F0"/>
        <bgColor indexed="64"/>
      </patternFill>
    </fill>
    <fill>
      <patternFill patternType="solid">
        <fgColor rgb="FFFFFF00"/>
        <bgColor indexed="64"/>
      </patternFill>
    </fill>
    <fill>
      <patternFill patternType="solid">
        <fgColor rgb="FFFFFFCC"/>
        <bgColor indexed="64"/>
      </patternFill>
    </fill>
    <fill>
      <patternFill patternType="solid">
        <fgColor rgb="FFCCECFF"/>
        <bgColor indexed="64"/>
      </patternFill>
    </fill>
    <fill>
      <patternFill patternType="solid">
        <fgColor theme="2"/>
        <bgColor indexed="64"/>
      </patternFill>
    </fill>
    <fill>
      <patternFill patternType="solid">
        <fgColor rgb="FFD9D9D9"/>
        <bgColor indexed="64"/>
      </patternFill>
    </fill>
    <fill>
      <patternFill patternType="lightUp">
        <bgColor rgb="FFDDDDDD"/>
      </patternFill>
    </fill>
    <fill>
      <patternFill patternType="solid">
        <fgColor theme="8" tint="0.59999389629810485"/>
        <bgColor indexed="64"/>
      </patternFill>
    </fill>
    <fill>
      <patternFill patternType="solid">
        <fgColor theme="0"/>
        <bgColor indexed="64"/>
      </patternFill>
    </fill>
    <fill>
      <patternFill patternType="solid">
        <fgColor theme="0" tint="-0.14999847407452621"/>
        <bgColor indexed="64"/>
      </patternFill>
    </fill>
  </fills>
  <borders count="71">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rgb="FF7F7F7F"/>
      </right>
      <top/>
      <bottom style="thin">
        <color rgb="FF7F7F7F"/>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rgb="FF7F7F7F"/>
      </top>
      <bottom style="thin">
        <color rgb="FF7F7F7F"/>
      </bottom>
      <diagonal/>
    </border>
    <border>
      <left style="thin">
        <color indexed="64"/>
      </left>
      <right/>
      <top style="thin">
        <color rgb="FF7F7F7F"/>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rgb="FF7F7F7F"/>
      </right>
      <top/>
      <bottom style="medium">
        <color indexed="64"/>
      </bottom>
      <diagonal/>
    </border>
    <border>
      <left style="medium">
        <color indexed="64"/>
      </left>
      <right style="thin">
        <color indexed="64"/>
      </right>
      <top style="thin">
        <color indexed="64"/>
      </top>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rgb="FF7F7F7F"/>
      </top>
      <bottom style="thin">
        <color indexed="64"/>
      </bottom>
      <diagonal/>
    </border>
    <border>
      <left style="medium">
        <color indexed="64"/>
      </left>
      <right style="thin">
        <color rgb="FF7F7F7F"/>
      </right>
      <top/>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rgb="FF7F7F7F"/>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style="thin">
        <color rgb="FF7F7F7F"/>
      </bottom>
      <diagonal/>
    </border>
    <border>
      <left style="thin">
        <color indexed="64"/>
      </left>
      <right/>
      <top style="thin">
        <color rgb="FF7F7F7F"/>
      </top>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s>
  <cellStyleXfs count="3">
    <xf numFmtId="0" fontId="0" fillId="0" borderId="0"/>
    <xf numFmtId="44" fontId="1" fillId="0" borderId="0" applyFont="0" applyFill="0" applyBorder="0" applyAlignment="0" applyProtection="0"/>
    <xf numFmtId="0" fontId="28" fillId="0" borderId="0"/>
  </cellStyleXfs>
  <cellXfs count="258">
    <xf numFmtId="0" fontId="0" fillId="0" borderId="0" xfId="0"/>
    <xf numFmtId="0" fontId="0" fillId="0" borderId="0" xfId="0" applyBorder="1"/>
    <xf numFmtId="0" fontId="3" fillId="0" borderId="2" xfId="0" applyFont="1" applyBorder="1" applyAlignment="1">
      <alignment horizontal="right"/>
    </xf>
    <xf numFmtId="0" fontId="2" fillId="0" borderId="4" xfId="0" applyFont="1" applyBorder="1" applyAlignment="1">
      <alignment horizontal="right"/>
    </xf>
    <xf numFmtId="0" fontId="3" fillId="0" borderId="10" xfId="0" applyFont="1" applyBorder="1" applyAlignment="1">
      <alignment horizontal="right"/>
    </xf>
    <xf numFmtId="0" fontId="6" fillId="0" borderId="0" xfId="0" applyFont="1" applyAlignment="1">
      <alignment horizontal="left" vertical="center"/>
    </xf>
    <xf numFmtId="0" fontId="7" fillId="0" borderId="0" xfId="0" applyFont="1" applyBorder="1" applyAlignment="1">
      <alignment vertical="center"/>
    </xf>
    <xf numFmtId="0" fontId="0" fillId="0" borderId="0" xfId="0" applyFont="1" applyAlignment="1">
      <alignment vertical="center"/>
    </xf>
    <xf numFmtId="0" fontId="11" fillId="0" borderId="0" xfId="0" applyFont="1" applyAlignment="1">
      <alignment horizontal="right" vertical="center" wrapText="1"/>
    </xf>
    <xf numFmtId="0" fontId="11" fillId="0" borderId="0" xfId="0" applyFont="1" applyBorder="1" applyAlignment="1">
      <alignment horizontal="center" wrapText="1"/>
    </xf>
    <xf numFmtId="0" fontId="10" fillId="0" borderId="0" xfId="0" applyFont="1" applyAlignment="1">
      <alignment horizontal="left" vertical="top" wrapText="1"/>
    </xf>
    <xf numFmtId="0" fontId="9" fillId="0" borderId="0" xfId="0" applyFont="1" applyAlignment="1">
      <alignment horizontal="center" wrapText="1"/>
    </xf>
    <xf numFmtId="0" fontId="11" fillId="0" borderId="0" xfId="0" applyFont="1" applyFill="1" applyBorder="1" applyAlignment="1">
      <alignment horizontal="center" wrapText="1"/>
    </xf>
    <xf numFmtId="0" fontId="13" fillId="0" borderId="0" xfId="0" applyFont="1" applyAlignment="1">
      <alignment horizontal="left" vertical="center" wrapText="1"/>
    </xf>
    <xf numFmtId="0" fontId="14" fillId="0" borderId="0" xfId="0" applyFont="1"/>
    <xf numFmtId="0" fontId="5" fillId="7" borderId="15" xfId="0" applyFont="1" applyFill="1" applyBorder="1" applyAlignment="1">
      <alignment horizontal="center" wrapText="1"/>
    </xf>
    <xf numFmtId="0" fontId="16" fillId="7" borderId="13" xfId="0" applyFont="1" applyFill="1" applyBorder="1" applyAlignment="1">
      <alignment wrapText="1"/>
    </xf>
    <xf numFmtId="0" fontId="12" fillId="0" borderId="0" xfId="0" applyFont="1"/>
    <xf numFmtId="0" fontId="16" fillId="0" borderId="0" xfId="0" applyFont="1" applyFill="1" applyAlignment="1">
      <alignment vertical="center"/>
    </xf>
    <xf numFmtId="44" fontId="16" fillId="0" borderId="0" xfId="1" applyFont="1" applyFill="1" applyAlignment="1">
      <alignment vertical="center"/>
    </xf>
    <xf numFmtId="0" fontId="5" fillId="7" borderId="22" xfId="0" applyFont="1" applyFill="1" applyBorder="1" applyAlignment="1">
      <alignment horizontal="center" wrapText="1"/>
    </xf>
    <xf numFmtId="0" fontId="18" fillId="0" borderId="23" xfId="0" applyFont="1" applyBorder="1" applyAlignment="1">
      <alignment horizontal="left" wrapText="1"/>
    </xf>
    <xf numFmtId="0" fontId="5" fillId="0" borderId="0" xfId="0" applyFont="1" applyFill="1" applyBorder="1" applyAlignment="1">
      <alignment horizontal="left"/>
    </xf>
    <xf numFmtId="0" fontId="0" fillId="9" borderId="1" xfId="0" applyFill="1" applyBorder="1" applyAlignment="1">
      <alignment wrapText="1"/>
    </xf>
    <xf numFmtId="0" fontId="0" fillId="9" borderId="10" xfId="0" applyFill="1" applyBorder="1" applyAlignment="1">
      <alignment wrapText="1"/>
    </xf>
    <xf numFmtId="0" fontId="3" fillId="0" borderId="42" xfId="0" applyFont="1" applyFill="1" applyBorder="1" applyAlignment="1">
      <alignment horizontal="right"/>
    </xf>
    <xf numFmtId="0" fontId="2" fillId="0" borderId="27" xfId="0" applyFont="1" applyFill="1" applyBorder="1" applyAlignment="1">
      <alignment horizontal="center"/>
    </xf>
    <xf numFmtId="0" fontId="18" fillId="0" borderId="3" xfId="0" applyFont="1" applyFill="1" applyBorder="1" applyAlignment="1">
      <alignment horizontal="left" wrapText="1"/>
    </xf>
    <xf numFmtId="0" fontId="17" fillId="9" borderId="2" xfId="0" applyFont="1" applyFill="1" applyBorder="1" applyAlignment="1">
      <alignment horizontal="left" wrapText="1"/>
    </xf>
    <xf numFmtId="0" fontId="0" fillId="9" borderId="1" xfId="0" applyFill="1" applyBorder="1"/>
    <xf numFmtId="0" fontId="20" fillId="9" borderId="10" xfId="0" applyFont="1" applyFill="1" applyBorder="1" applyAlignment="1">
      <alignment wrapText="1"/>
    </xf>
    <xf numFmtId="0" fontId="5" fillId="7" borderId="13" xfId="0" applyFont="1" applyFill="1" applyBorder="1" applyAlignment="1">
      <alignment wrapText="1"/>
    </xf>
    <xf numFmtId="0" fontId="17" fillId="0" borderId="4" xfId="0" applyFont="1" applyBorder="1" applyAlignment="1">
      <alignment horizontal="left" wrapText="1"/>
    </xf>
    <xf numFmtId="0" fontId="5" fillId="7" borderId="14" xfId="0" applyFont="1" applyFill="1" applyBorder="1" applyAlignment="1">
      <alignment horizontal="center" wrapText="1"/>
    </xf>
    <xf numFmtId="0" fontId="3" fillId="0" borderId="2" xfId="0" applyFont="1" applyBorder="1" applyAlignment="1">
      <alignment horizontal="right" wrapText="1"/>
    </xf>
    <xf numFmtId="0" fontId="24" fillId="0" borderId="2" xfId="0" applyFont="1" applyBorder="1" applyAlignment="1">
      <alignment horizontal="right" wrapText="1"/>
    </xf>
    <xf numFmtId="0" fontId="25" fillId="0" borderId="4" xfId="0" applyFont="1" applyBorder="1" applyAlignment="1">
      <alignment horizontal="right"/>
    </xf>
    <xf numFmtId="0" fontId="3" fillId="0" borderId="2" xfId="0" applyFont="1" applyBorder="1" applyAlignment="1">
      <alignment horizontal="right" vertical="center"/>
    </xf>
    <xf numFmtId="0" fontId="2" fillId="9" borderId="10" xfId="0" applyFont="1" applyFill="1" applyBorder="1" applyAlignment="1">
      <alignment horizontal="center" vertical="center" wrapText="1"/>
    </xf>
    <xf numFmtId="0" fontId="8" fillId="0" borderId="0" xfId="0" applyFont="1" applyAlignment="1">
      <alignment horizontal="center" wrapText="1"/>
    </xf>
    <xf numFmtId="0" fontId="2" fillId="9" borderId="32" xfId="0" applyFont="1" applyFill="1" applyBorder="1" applyAlignment="1">
      <alignment horizontal="center" wrapText="1"/>
    </xf>
    <xf numFmtId="0" fontId="2" fillId="9" borderId="56" xfId="0" applyFont="1" applyFill="1" applyBorder="1" applyAlignment="1">
      <alignment horizontal="center" wrapText="1"/>
    </xf>
    <xf numFmtId="0" fontId="2" fillId="9" borderId="58" xfId="0" applyFont="1" applyFill="1" applyBorder="1" applyAlignment="1">
      <alignment horizontal="center" wrapText="1"/>
    </xf>
    <xf numFmtId="0" fontId="22" fillId="0" borderId="62" xfId="0" applyFont="1" applyBorder="1" applyAlignment="1" applyProtection="1">
      <alignment vertical="center"/>
      <protection locked="0"/>
    </xf>
    <xf numFmtId="0" fontId="22" fillId="0" borderId="23" xfId="0" applyFont="1" applyBorder="1" applyAlignment="1" applyProtection="1">
      <alignment vertical="center" wrapText="1"/>
      <protection locked="0"/>
    </xf>
    <xf numFmtId="0" fontId="22" fillId="0" borderId="63" xfId="0" applyFont="1" applyBorder="1" applyAlignment="1" applyProtection="1">
      <alignment vertical="center" wrapText="1"/>
      <protection locked="0"/>
    </xf>
    <xf numFmtId="0" fontId="0" fillId="10" borderId="63" xfId="0" applyFill="1" applyBorder="1" applyProtection="1">
      <protection locked="0"/>
    </xf>
    <xf numFmtId="0" fontId="0" fillId="0" borderId="23" xfId="0" applyBorder="1" applyProtection="1">
      <protection locked="0"/>
    </xf>
    <xf numFmtId="0" fontId="2" fillId="0" borderId="0" xfId="0" applyFont="1" applyBorder="1" applyAlignment="1"/>
    <xf numFmtId="0" fontId="3" fillId="0" borderId="54" xfId="0" applyFont="1" applyBorder="1" applyAlignment="1">
      <alignment horizontal="right" wrapText="1"/>
    </xf>
    <xf numFmtId="0" fontId="18" fillId="9" borderId="36" xfId="0" applyFont="1" applyFill="1" applyBorder="1" applyAlignment="1">
      <alignment horizontal="left" wrapText="1"/>
    </xf>
    <xf numFmtId="44" fontId="0" fillId="0" borderId="0" xfId="1" applyNumberFormat="1" applyFont="1" applyBorder="1"/>
    <xf numFmtId="0" fontId="0" fillId="0" borderId="17" xfId="0" applyBorder="1"/>
    <xf numFmtId="0" fontId="0" fillId="0" borderId="18" xfId="0" applyBorder="1"/>
    <xf numFmtId="0" fontId="0" fillId="0" borderId="19" xfId="0" applyBorder="1"/>
    <xf numFmtId="0" fontId="16" fillId="0" borderId="13" xfId="0" applyFont="1" applyFill="1" applyBorder="1" applyAlignment="1" applyProtection="1">
      <alignment horizontal="center" wrapText="1"/>
      <protection locked="0"/>
    </xf>
    <xf numFmtId="0" fontId="15" fillId="8" borderId="22" xfId="0" applyFont="1" applyFill="1" applyBorder="1" applyAlignment="1" applyProtection="1">
      <alignment horizontal="justify" vertical="top" wrapText="1"/>
      <protection locked="0"/>
    </xf>
    <xf numFmtId="0" fontId="15" fillId="8" borderId="26" xfId="0" applyFont="1" applyFill="1" applyBorder="1" applyAlignment="1" applyProtection="1">
      <alignment horizontal="justify" vertical="top" wrapText="1"/>
      <protection locked="0"/>
    </xf>
    <xf numFmtId="0" fontId="15" fillId="8" borderId="7" xfId="0" applyFont="1" applyFill="1" applyBorder="1" applyAlignment="1" applyProtection="1">
      <alignment horizontal="justify" vertical="top" wrapText="1"/>
      <protection locked="0"/>
    </xf>
    <xf numFmtId="0" fontId="17" fillId="9" borderId="54" xfId="0" applyFont="1" applyFill="1" applyBorder="1" applyAlignment="1" applyProtection="1">
      <alignment horizontal="left" wrapText="1"/>
      <protection locked="0"/>
    </xf>
    <xf numFmtId="0" fontId="17" fillId="9" borderId="55" xfId="0" applyFont="1" applyFill="1" applyBorder="1" applyAlignment="1" applyProtection="1">
      <alignment horizontal="left" wrapText="1"/>
      <protection locked="0"/>
    </xf>
    <xf numFmtId="0" fontId="2" fillId="0" borderId="4" xfId="0" applyFont="1" applyBorder="1" applyAlignment="1" applyProtection="1">
      <alignment horizontal="right"/>
      <protection locked="0"/>
    </xf>
    <xf numFmtId="0" fontId="5" fillId="7" borderId="13" xfId="0" applyFont="1" applyFill="1" applyBorder="1" applyAlignment="1" applyProtection="1">
      <alignment wrapText="1"/>
      <protection locked="0"/>
    </xf>
    <xf numFmtId="0" fontId="5" fillId="7" borderId="22" xfId="0" applyFont="1" applyFill="1" applyBorder="1" applyAlignment="1" applyProtection="1">
      <alignment horizontal="center" wrapText="1"/>
      <protection locked="0"/>
    </xf>
    <xf numFmtId="0" fontId="5" fillId="7" borderId="15" xfId="0" applyFont="1" applyFill="1" applyBorder="1" applyAlignment="1" applyProtection="1">
      <alignment horizontal="center" wrapText="1"/>
      <protection locked="0"/>
    </xf>
    <xf numFmtId="0" fontId="5" fillId="7" borderId="14" xfId="0" applyFont="1" applyFill="1" applyBorder="1" applyAlignment="1" applyProtection="1">
      <alignment horizontal="center" wrapText="1"/>
      <protection locked="0"/>
    </xf>
    <xf numFmtId="0" fontId="17" fillId="9" borderId="1" xfId="0" applyFont="1" applyFill="1" applyBorder="1" applyAlignment="1" applyProtection="1">
      <alignment horizontal="left" wrapText="1"/>
      <protection locked="0"/>
    </xf>
    <xf numFmtId="0" fontId="17" fillId="9" borderId="2" xfId="0" applyFont="1" applyFill="1" applyBorder="1" applyAlignment="1" applyProtection="1">
      <alignment horizontal="left" wrapText="1"/>
      <protection locked="0"/>
    </xf>
    <xf numFmtId="0" fontId="17" fillId="9" borderId="36" xfId="0" applyFont="1" applyFill="1" applyBorder="1" applyAlignment="1" applyProtection="1">
      <alignment horizontal="left" wrapText="1"/>
      <protection locked="0"/>
    </xf>
    <xf numFmtId="0" fontId="15" fillId="8" borderId="30" xfId="0" applyFont="1" applyFill="1" applyBorder="1" applyAlignment="1" applyProtection="1">
      <alignment horizontal="justify" vertical="top" wrapText="1"/>
      <protection locked="0"/>
    </xf>
    <xf numFmtId="0" fontId="15" fillId="8" borderId="67" xfId="0" applyFont="1" applyFill="1" applyBorder="1" applyAlignment="1" applyProtection="1">
      <alignment horizontal="justify" vertical="top" wrapText="1"/>
      <protection locked="0"/>
    </xf>
    <xf numFmtId="0" fontId="15" fillId="9" borderId="54" xfId="0" applyFont="1" applyFill="1" applyBorder="1" applyAlignment="1" applyProtection="1">
      <alignment horizontal="left" wrapText="1"/>
      <protection locked="0"/>
    </xf>
    <xf numFmtId="0" fontId="15" fillId="9" borderId="53" xfId="0" applyFont="1" applyFill="1" applyBorder="1" applyAlignment="1" applyProtection="1">
      <alignment horizontal="left" wrapText="1"/>
      <protection locked="0"/>
    </xf>
    <xf numFmtId="164" fontId="4" fillId="4" borderId="2" xfId="1" applyNumberFormat="1" applyFont="1" applyFill="1" applyBorder="1" applyAlignment="1" applyProtection="1">
      <alignment horizontal="right" vertical="center"/>
      <protection locked="0"/>
    </xf>
    <xf numFmtId="164" fontId="4" fillId="4" borderId="11" xfId="1" applyNumberFormat="1" applyFont="1" applyFill="1" applyBorder="1" applyAlignment="1" applyProtection="1">
      <alignment horizontal="right"/>
      <protection locked="0"/>
    </xf>
    <xf numFmtId="164" fontId="4" fillId="4" borderId="37" xfId="1" applyNumberFormat="1" applyFont="1" applyFill="1" applyBorder="1" applyAlignment="1" applyProtection="1">
      <alignment horizontal="right"/>
      <protection locked="0"/>
    </xf>
    <xf numFmtId="0" fontId="2" fillId="0" borderId="32" xfId="0" applyFont="1" applyBorder="1" applyAlignment="1" applyProtection="1">
      <alignment horizontal="center"/>
      <protection locked="0"/>
    </xf>
    <xf numFmtId="0" fontId="2" fillId="0" borderId="44" xfId="0" applyFont="1" applyBorder="1" applyAlignment="1" applyProtection="1">
      <alignment horizontal="center"/>
      <protection locked="0"/>
    </xf>
    <xf numFmtId="44" fontId="0" fillId="0" borderId="23" xfId="1" applyNumberFormat="1" applyFont="1" applyBorder="1" applyProtection="1">
      <protection locked="0"/>
    </xf>
    <xf numFmtId="0" fontId="2" fillId="0" borderId="39" xfId="0" applyFont="1" applyBorder="1" applyAlignment="1" applyProtection="1">
      <alignment horizontal="center"/>
      <protection locked="0"/>
    </xf>
    <xf numFmtId="1" fontId="4" fillId="3" borderId="33" xfId="1" applyNumberFormat="1" applyFont="1" applyFill="1" applyBorder="1" applyProtection="1">
      <protection locked="0"/>
    </xf>
    <xf numFmtId="1" fontId="0" fillId="0" borderId="35" xfId="1" applyNumberFormat="1" applyFont="1" applyBorder="1" applyProtection="1">
      <protection locked="0"/>
    </xf>
    <xf numFmtId="0" fontId="2" fillId="0" borderId="20" xfId="0" applyFont="1" applyBorder="1" applyAlignment="1" applyProtection="1">
      <alignment horizontal="center"/>
      <protection locked="0"/>
    </xf>
    <xf numFmtId="164" fontId="4" fillId="4" borderId="48" xfId="1" applyNumberFormat="1" applyFont="1" applyFill="1" applyBorder="1" applyAlignment="1" applyProtection="1">
      <alignment horizontal="right"/>
      <protection locked="0"/>
    </xf>
    <xf numFmtId="164" fontId="4" fillId="4" borderId="47" xfId="1" applyNumberFormat="1" applyFont="1" applyFill="1" applyBorder="1" applyAlignment="1" applyProtection="1">
      <alignment horizontal="right"/>
      <protection locked="0"/>
    </xf>
    <xf numFmtId="0" fontId="20" fillId="9" borderId="10" xfId="0" applyFont="1" applyFill="1" applyBorder="1" applyAlignment="1" applyProtection="1">
      <alignment wrapText="1"/>
      <protection locked="0"/>
    </xf>
    <xf numFmtId="0" fontId="2" fillId="0" borderId="9" xfId="0" applyFont="1" applyBorder="1" applyAlignment="1" applyProtection="1">
      <alignment horizontal="center"/>
      <protection locked="0"/>
    </xf>
    <xf numFmtId="0" fontId="0" fillId="0" borderId="0" xfId="0" applyAlignment="1">
      <alignment wrapText="1"/>
    </xf>
    <xf numFmtId="0" fontId="2" fillId="0" borderId="13" xfId="0" applyFont="1" applyBorder="1" applyProtection="1">
      <protection locked="0"/>
    </xf>
    <xf numFmtId="0" fontId="0" fillId="0" borderId="14" xfId="0" applyBorder="1" applyProtection="1">
      <protection locked="0"/>
    </xf>
    <xf numFmtId="0" fontId="2" fillId="0" borderId="22" xfId="0" applyFont="1" applyBorder="1" applyAlignment="1" applyProtection="1">
      <protection locked="0"/>
    </xf>
    <xf numFmtId="44" fontId="2" fillId="11" borderId="13" xfId="0" applyNumberFormat="1" applyFont="1" applyFill="1" applyBorder="1" applyProtection="1">
      <protection locked="0"/>
    </xf>
    <xf numFmtId="0" fontId="2" fillId="11" borderId="14" xfId="0" applyFont="1" applyFill="1" applyBorder="1" applyAlignment="1" applyProtection="1">
      <alignment horizontal="center"/>
      <protection locked="0"/>
    </xf>
    <xf numFmtId="3" fontId="2" fillId="11" borderId="14" xfId="0" applyNumberFormat="1" applyFont="1" applyFill="1" applyBorder="1" applyProtection="1">
      <protection locked="0"/>
    </xf>
    <xf numFmtId="0" fontId="2" fillId="11" borderId="14" xfId="0" applyFont="1" applyFill="1" applyBorder="1" applyProtection="1">
      <protection locked="0"/>
    </xf>
    <xf numFmtId="44" fontId="2" fillId="11" borderId="22" xfId="0" applyNumberFormat="1" applyFont="1" applyFill="1" applyBorder="1" applyProtection="1">
      <protection locked="0"/>
    </xf>
    <xf numFmtId="44" fontId="0" fillId="11" borderId="15" xfId="0" applyNumberFormat="1" applyFill="1" applyBorder="1" applyProtection="1"/>
    <xf numFmtId="44" fontId="0" fillId="0" borderId="35" xfId="1" applyNumberFormat="1" applyFont="1" applyBorder="1" applyProtection="1"/>
    <xf numFmtId="0" fontId="2" fillId="0" borderId="44" xfId="0" applyFont="1" applyBorder="1" applyAlignment="1" applyProtection="1">
      <alignment horizontal="center"/>
    </xf>
    <xf numFmtId="44" fontId="0" fillId="0" borderId="4" xfId="1" applyNumberFormat="1" applyFont="1" applyBorder="1" applyProtection="1"/>
    <xf numFmtId="44" fontId="0" fillId="0" borderId="22" xfId="1" applyNumberFormat="1" applyFont="1" applyBorder="1" applyProtection="1"/>
    <xf numFmtId="0" fontId="15" fillId="8" borderId="8" xfId="0" applyFont="1" applyFill="1" applyBorder="1" applyAlignment="1" applyProtection="1">
      <alignment horizontal="justify" vertical="top" wrapText="1"/>
    </xf>
    <xf numFmtId="0" fontId="15" fillId="8" borderId="45" xfId="0" applyFont="1" applyFill="1" applyBorder="1" applyAlignment="1" applyProtection="1">
      <alignment horizontal="justify" vertical="top" wrapText="1"/>
    </xf>
    <xf numFmtId="0" fontId="2" fillId="0" borderId="6" xfId="0" applyFont="1" applyFill="1" applyBorder="1" applyAlignment="1" applyProtection="1">
      <alignment horizontal="right"/>
    </xf>
    <xf numFmtId="0" fontId="2" fillId="0" borderId="61" xfId="0" applyFont="1" applyBorder="1" applyAlignment="1" applyProtection="1">
      <alignment horizontal="center"/>
    </xf>
    <xf numFmtId="1" fontId="4" fillId="0" borderId="49" xfId="1" applyNumberFormat="1" applyFont="1" applyFill="1" applyBorder="1" applyProtection="1"/>
    <xf numFmtId="1" fontId="0" fillId="0" borderId="22" xfId="1" applyNumberFormat="1" applyFont="1" applyBorder="1" applyProtection="1"/>
    <xf numFmtId="44" fontId="15" fillId="8" borderId="16" xfId="0" applyNumberFormat="1" applyFont="1" applyFill="1" applyBorder="1" applyAlignment="1" applyProtection="1">
      <alignment horizontal="justify" vertical="top" wrapText="1"/>
    </xf>
    <xf numFmtId="44" fontId="4" fillId="0" borderId="52" xfId="1" applyNumberFormat="1" applyFont="1" applyFill="1" applyBorder="1" applyProtection="1"/>
    <xf numFmtId="44" fontId="15" fillId="8" borderId="0" xfId="0" applyNumberFormat="1" applyFont="1" applyFill="1" applyBorder="1" applyAlignment="1" applyProtection="1">
      <alignment horizontal="justify" vertical="top" wrapText="1"/>
    </xf>
    <xf numFmtId="44" fontId="4" fillId="0" borderId="64" xfId="1" applyNumberFormat="1" applyFont="1" applyFill="1" applyBorder="1" applyProtection="1"/>
    <xf numFmtId="165" fontId="2" fillId="3" borderId="20" xfId="0" applyNumberFormat="1" applyFont="1" applyFill="1" applyBorder="1" applyAlignment="1" applyProtection="1">
      <alignment horizontal="center"/>
      <protection locked="0"/>
    </xf>
    <xf numFmtId="0" fontId="37" fillId="10" borderId="10" xfId="0" applyFont="1" applyFill="1" applyBorder="1" applyAlignment="1">
      <alignment wrapText="1"/>
    </xf>
    <xf numFmtId="0" fontId="40" fillId="9" borderId="54" xfId="0" applyFont="1" applyFill="1" applyBorder="1" applyAlignment="1" applyProtection="1">
      <alignment horizontal="left" wrapText="1"/>
      <protection locked="0"/>
    </xf>
    <xf numFmtId="165" fontId="0" fillId="0" borderId="7" xfId="0" applyNumberFormat="1" applyFont="1" applyFill="1" applyBorder="1" applyAlignment="1" applyProtection="1">
      <alignment horizontal="left"/>
    </xf>
    <xf numFmtId="165" fontId="2" fillId="3" borderId="16" xfId="0" applyNumberFormat="1" applyFont="1" applyFill="1" applyBorder="1" applyAlignment="1" applyProtection="1">
      <alignment horizontal="center"/>
      <protection locked="0"/>
    </xf>
    <xf numFmtId="165" fontId="2" fillId="3" borderId="17" xfId="0" applyNumberFormat="1" applyFont="1" applyFill="1" applyBorder="1" applyAlignment="1" applyProtection="1">
      <alignment horizontal="center"/>
      <protection locked="0"/>
    </xf>
    <xf numFmtId="5" fontId="4" fillId="3" borderId="16" xfId="1" applyNumberFormat="1" applyFont="1" applyFill="1" applyBorder="1" applyProtection="1">
      <protection locked="0"/>
    </xf>
    <xf numFmtId="5" fontId="4" fillId="3" borderId="17" xfId="1" applyNumberFormat="1" applyFont="1" applyFill="1" applyBorder="1" applyProtection="1">
      <protection locked="0"/>
    </xf>
    <xf numFmtId="5" fontId="4" fillId="3" borderId="25" xfId="1" applyNumberFormat="1" applyFont="1" applyFill="1" applyBorder="1" applyProtection="1">
      <protection locked="0"/>
    </xf>
    <xf numFmtId="5" fontId="4" fillId="3" borderId="41" xfId="1" applyNumberFormat="1" applyFont="1" applyFill="1" applyBorder="1" applyProtection="1">
      <protection locked="0"/>
    </xf>
    <xf numFmtId="7" fontId="4" fillId="3" borderId="33" xfId="1" applyNumberFormat="1" applyFont="1" applyFill="1" applyBorder="1" applyProtection="1">
      <protection locked="0"/>
    </xf>
    <xf numFmtId="7" fontId="4" fillId="3" borderId="34" xfId="1" applyNumberFormat="1" applyFont="1" applyFill="1" applyBorder="1" applyProtection="1">
      <protection locked="0"/>
    </xf>
    <xf numFmtId="7" fontId="15" fillId="3" borderId="2" xfId="1" applyNumberFormat="1" applyFont="1" applyFill="1" applyBorder="1" applyProtection="1">
      <protection locked="0"/>
    </xf>
    <xf numFmtId="7" fontId="15" fillId="3" borderId="16" xfId="1" applyNumberFormat="1" applyFont="1" applyFill="1" applyBorder="1" applyProtection="1">
      <protection locked="0"/>
    </xf>
    <xf numFmtId="7" fontId="15" fillId="3" borderId="28" xfId="1" applyNumberFormat="1" applyFont="1" applyFill="1" applyBorder="1" applyProtection="1">
      <protection locked="0"/>
    </xf>
    <xf numFmtId="7" fontId="15" fillId="3" borderId="38" xfId="1" applyNumberFormat="1" applyFont="1" applyFill="1" applyBorder="1" applyProtection="1">
      <protection locked="0"/>
    </xf>
    <xf numFmtId="7" fontId="15" fillId="3" borderId="25" xfId="1" applyNumberFormat="1" applyFont="1" applyFill="1" applyBorder="1" applyProtection="1">
      <protection locked="0"/>
    </xf>
    <xf numFmtId="7" fontId="15" fillId="3" borderId="19" xfId="1" applyNumberFormat="1" applyFont="1" applyFill="1" applyBorder="1" applyProtection="1">
      <protection locked="0"/>
    </xf>
    <xf numFmtId="7" fontId="15" fillId="3" borderId="24" xfId="1" applyNumberFormat="1" applyFont="1" applyFill="1" applyBorder="1" applyProtection="1">
      <protection locked="0"/>
    </xf>
    <xf numFmtId="7" fontId="15" fillId="3" borderId="46" xfId="1" applyNumberFormat="1" applyFont="1" applyFill="1" applyBorder="1" applyProtection="1">
      <protection locked="0"/>
    </xf>
    <xf numFmtId="7" fontId="15" fillId="3" borderId="3" xfId="1" applyNumberFormat="1" applyFont="1" applyFill="1" applyBorder="1" applyProtection="1">
      <protection locked="0"/>
    </xf>
    <xf numFmtId="7" fontId="15" fillId="3" borderId="30" xfId="1" applyNumberFormat="1" applyFont="1" applyFill="1" applyBorder="1" applyProtection="1">
      <protection locked="0"/>
    </xf>
    <xf numFmtId="7" fontId="15" fillId="3" borderId="29" xfId="1" applyNumberFormat="1" applyFont="1" applyFill="1" applyBorder="1" applyProtection="1">
      <protection locked="0"/>
    </xf>
    <xf numFmtId="7" fontId="15" fillId="3" borderId="31" xfId="1" applyNumberFormat="1" applyFont="1" applyFill="1" applyBorder="1" applyProtection="1">
      <protection locked="0"/>
    </xf>
    <xf numFmtId="7" fontId="15" fillId="3" borderId="17" xfId="1" applyNumberFormat="1" applyFont="1" applyFill="1" applyBorder="1" applyProtection="1">
      <protection locked="0"/>
    </xf>
    <xf numFmtId="7" fontId="15" fillId="3" borderId="43" xfId="1" applyNumberFormat="1" applyFont="1" applyFill="1" applyBorder="1" applyProtection="1">
      <protection locked="0"/>
    </xf>
    <xf numFmtId="7" fontId="15" fillId="3" borderId="68" xfId="1" applyNumberFormat="1" applyFont="1" applyFill="1" applyBorder="1" applyProtection="1">
      <protection locked="0"/>
    </xf>
    <xf numFmtId="7" fontId="15" fillId="3" borderId="69" xfId="1" applyNumberFormat="1" applyFont="1" applyFill="1" applyBorder="1" applyProtection="1">
      <protection locked="0"/>
    </xf>
    <xf numFmtId="7" fontId="15" fillId="3" borderId="41" xfId="1" applyNumberFormat="1" applyFont="1" applyFill="1" applyBorder="1" applyProtection="1">
      <protection locked="0"/>
    </xf>
    <xf numFmtId="7" fontId="15" fillId="3" borderId="70" xfId="1" applyNumberFormat="1" applyFont="1" applyFill="1" applyBorder="1" applyProtection="1">
      <protection locked="0"/>
    </xf>
    <xf numFmtId="7" fontId="15" fillId="0" borderId="45" xfId="1" applyNumberFormat="1" applyFont="1" applyFill="1" applyBorder="1" applyProtection="1">
      <protection locked="0"/>
    </xf>
    <xf numFmtId="4" fontId="15" fillId="0" borderId="28" xfId="1" applyNumberFormat="1" applyFont="1" applyFill="1" applyBorder="1" applyProtection="1"/>
    <xf numFmtId="4" fontId="3" fillId="3" borderId="17" xfId="0" applyNumberFormat="1" applyFont="1" applyFill="1" applyBorder="1" applyAlignment="1" applyProtection="1">
      <alignment horizontal="right" vertical="center"/>
      <protection locked="0"/>
    </xf>
    <xf numFmtId="4" fontId="3" fillId="3" borderId="18" xfId="0" applyNumberFormat="1" applyFont="1" applyFill="1" applyBorder="1" applyAlignment="1" applyProtection="1">
      <alignment horizontal="right" vertical="center"/>
      <protection locked="0"/>
    </xf>
    <xf numFmtId="4" fontId="3" fillId="3" borderId="19" xfId="0" applyNumberFormat="1" applyFont="1" applyFill="1" applyBorder="1" applyAlignment="1" applyProtection="1">
      <alignment horizontal="right" vertical="center"/>
      <protection locked="0"/>
    </xf>
    <xf numFmtId="4" fontId="4" fillId="3" borderId="17" xfId="1" applyNumberFormat="1" applyFont="1" applyFill="1" applyBorder="1" applyAlignment="1" applyProtection="1">
      <alignment horizontal="right" vertical="center"/>
      <protection locked="0"/>
    </xf>
    <xf numFmtId="4" fontId="4" fillId="3" borderId="18" xfId="1" applyNumberFormat="1" applyFont="1" applyFill="1" applyBorder="1" applyAlignment="1" applyProtection="1">
      <alignment horizontal="right" vertical="center"/>
      <protection locked="0"/>
    </xf>
    <xf numFmtId="4" fontId="4" fillId="3" borderId="19" xfId="1" applyNumberFormat="1" applyFont="1" applyFill="1" applyBorder="1" applyAlignment="1" applyProtection="1">
      <alignment horizontal="right" vertical="center"/>
      <protection locked="0"/>
    </xf>
    <xf numFmtId="4" fontId="4" fillId="3" borderId="43" xfId="1" applyNumberFormat="1" applyFont="1" applyFill="1" applyBorder="1" applyAlignment="1" applyProtection="1">
      <alignment horizontal="right" vertical="center"/>
      <protection locked="0"/>
    </xf>
    <xf numFmtId="4" fontId="4" fillId="3" borderId="59" xfId="1" applyNumberFormat="1" applyFont="1" applyFill="1" applyBorder="1" applyAlignment="1" applyProtection="1">
      <alignment horizontal="right" vertical="center"/>
      <protection locked="0"/>
    </xf>
    <xf numFmtId="4" fontId="4" fillId="3" borderId="29" xfId="1" applyNumberFormat="1" applyFont="1" applyFill="1" applyBorder="1" applyAlignment="1" applyProtection="1">
      <alignment horizontal="right" vertical="center"/>
      <protection locked="0"/>
    </xf>
    <xf numFmtId="7" fontId="4" fillId="11" borderId="33" xfId="1" applyNumberFormat="1" applyFont="1" applyFill="1" applyBorder="1" applyProtection="1"/>
    <xf numFmtId="7" fontId="4" fillId="11" borderId="65" xfId="1" applyNumberFormat="1" applyFont="1" applyFill="1" applyBorder="1" applyProtection="1"/>
    <xf numFmtId="7" fontId="0" fillId="0" borderId="12" xfId="1" applyNumberFormat="1" applyFont="1" applyBorder="1" applyProtection="1"/>
    <xf numFmtId="7" fontId="0" fillId="0" borderId="35" xfId="1" applyNumberFormat="1" applyFont="1" applyBorder="1" applyProtection="1"/>
    <xf numFmtId="7" fontId="0" fillId="0" borderId="45" xfId="0" applyNumberFormat="1" applyFill="1" applyBorder="1" applyProtection="1"/>
    <xf numFmtId="7" fontId="0" fillId="0" borderId="51" xfId="0" applyNumberFormat="1" applyFill="1" applyBorder="1" applyProtection="1"/>
    <xf numFmtId="7" fontId="0" fillId="0" borderId="22" xfId="0" applyNumberFormat="1" applyFont="1" applyFill="1" applyBorder="1" applyAlignment="1" applyProtection="1">
      <alignment horizontal="left"/>
    </xf>
    <xf numFmtId="165" fontId="0" fillId="0" borderId="26" xfId="0" applyNumberFormat="1" applyFont="1" applyFill="1" applyBorder="1" applyAlignment="1" applyProtection="1">
      <alignment horizontal="left"/>
    </xf>
    <xf numFmtId="166" fontId="4" fillId="0" borderId="49" xfId="1" applyNumberFormat="1" applyFont="1" applyFill="1" applyBorder="1" applyProtection="1"/>
    <xf numFmtId="165" fontId="4" fillId="0" borderId="49" xfId="1" applyNumberFormat="1" applyFont="1" applyFill="1" applyBorder="1" applyProtection="1"/>
    <xf numFmtId="165" fontId="4" fillId="0" borderId="50" xfId="1" applyNumberFormat="1" applyFont="1" applyFill="1" applyBorder="1" applyProtection="1"/>
    <xf numFmtId="165" fontId="0" fillId="0" borderId="22" xfId="1" applyNumberFormat="1" applyFont="1" applyBorder="1" applyProtection="1"/>
    <xf numFmtId="7" fontId="4" fillId="0" borderId="49" xfId="1" applyNumberFormat="1" applyFont="1" applyFill="1" applyBorder="1" applyProtection="1"/>
    <xf numFmtId="7" fontId="4" fillId="0" borderId="50" xfId="1" applyNumberFormat="1" applyFont="1" applyFill="1" applyBorder="1" applyProtection="1"/>
    <xf numFmtId="7" fontId="0" fillId="0" borderId="23" xfId="1" applyNumberFormat="1" applyFont="1" applyBorder="1" applyProtection="1"/>
    <xf numFmtId="7" fontId="0" fillId="0" borderId="4" xfId="1" applyNumberFormat="1" applyFont="1" applyBorder="1" applyProtection="1"/>
    <xf numFmtId="7" fontId="0" fillId="0" borderId="16" xfId="1" applyNumberFormat="1" applyFont="1" applyBorder="1" applyProtection="1"/>
    <xf numFmtId="7" fontId="15" fillId="0" borderId="28" xfId="1" applyNumberFormat="1" applyFont="1" applyFill="1" applyBorder="1" applyProtection="1"/>
    <xf numFmtId="7" fontId="15" fillId="0" borderId="31" xfId="1" applyNumberFormat="1" applyFont="1" applyFill="1" applyBorder="1" applyProtection="1"/>
    <xf numFmtId="165" fontId="15" fillId="3" borderId="24" xfId="1" applyNumberFormat="1" applyFont="1" applyFill="1" applyBorder="1" applyProtection="1">
      <protection locked="0"/>
    </xf>
    <xf numFmtId="165" fontId="15" fillId="3" borderId="25" xfId="1" applyNumberFormat="1" applyFont="1" applyFill="1" applyBorder="1" applyProtection="1">
      <protection locked="0"/>
    </xf>
    <xf numFmtId="165" fontId="15" fillId="3" borderId="41" xfId="1" applyNumberFormat="1" applyFont="1" applyFill="1" applyBorder="1" applyProtection="1">
      <protection locked="0"/>
    </xf>
    <xf numFmtId="0" fontId="15" fillId="8" borderId="12" xfId="0" applyFont="1" applyFill="1" applyBorder="1" applyAlignment="1" applyProtection="1">
      <alignment horizontal="justify" vertical="top" wrapText="1"/>
    </xf>
    <xf numFmtId="0" fontId="15" fillId="8" borderId="7" xfId="0" applyFont="1" applyFill="1" applyBorder="1" applyAlignment="1" applyProtection="1">
      <alignment horizontal="justify" vertical="top" wrapText="1"/>
    </xf>
    <xf numFmtId="0" fontId="15" fillId="8" borderId="26" xfId="0" applyFont="1" applyFill="1" applyBorder="1" applyAlignment="1" applyProtection="1">
      <alignment horizontal="justify" vertical="top" wrapText="1"/>
    </xf>
    <xf numFmtId="0" fontId="15" fillId="8" borderId="16" xfId="0" applyFont="1" applyFill="1" applyBorder="1" applyAlignment="1" applyProtection="1">
      <alignment horizontal="justify" vertical="top" wrapText="1"/>
    </xf>
    <xf numFmtId="0" fontId="15" fillId="8" borderId="30" xfId="0" applyFont="1" applyFill="1" applyBorder="1" applyAlignment="1" applyProtection="1">
      <alignment horizontal="justify" vertical="top" wrapText="1"/>
    </xf>
    <xf numFmtId="0" fontId="15" fillId="8" borderId="23" xfId="0" applyFont="1" applyFill="1" applyBorder="1" applyAlignment="1" applyProtection="1">
      <alignment horizontal="justify" vertical="top" wrapText="1"/>
    </xf>
    <xf numFmtId="0" fontId="15" fillId="8" borderId="5" xfId="0" applyFont="1" applyFill="1" applyBorder="1" applyAlignment="1" applyProtection="1">
      <alignment horizontal="justify" vertical="top" wrapText="1"/>
    </xf>
    <xf numFmtId="44" fontId="15" fillId="8" borderId="22" xfId="0" applyNumberFormat="1" applyFont="1" applyFill="1" applyBorder="1" applyAlignment="1" applyProtection="1">
      <alignment horizontal="justify" vertical="top" wrapText="1"/>
    </xf>
    <xf numFmtId="44" fontId="15" fillId="8" borderId="12" xfId="0" applyNumberFormat="1" applyFont="1" applyFill="1" applyBorder="1" applyAlignment="1" applyProtection="1">
      <alignment horizontal="justify" vertical="top" wrapText="1"/>
    </xf>
    <xf numFmtId="44" fontId="15" fillId="8" borderId="26" xfId="0" applyNumberFormat="1" applyFont="1" applyFill="1" applyBorder="1" applyAlignment="1" applyProtection="1">
      <alignment horizontal="justify" vertical="top" wrapText="1"/>
    </xf>
    <xf numFmtId="44" fontId="15" fillId="8" borderId="8" xfId="0" applyNumberFormat="1" applyFont="1" applyFill="1" applyBorder="1" applyAlignment="1" applyProtection="1">
      <alignment horizontal="justify" vertical="top" wrapText="1"/>
    </xf>
    <xf numFmtId="44" fontId="15" fillId="8" borderId="6" xfId="0" applyNumberFormat="1" applyFont="1" applyFill="1" applyBorder="1" applyAlignment="1" applyProtection="1">
      <alignment horizontal="justify" vertical="top" wrapText="1"/>
    </xf>
    <xf numFmtId="44" fontId="15" fillId="8" borderId="7" xfId="0" applyNumberFormat="1" applyFont="1" applyFill="1" applyBorder="1" applyAlignment="1" applyProtection="1">
      <alignment horizontal="justify" vertical="top" wrapText="1"/>
    </xf>
    <xf numFmtId="0" fontId="15" fillId="8" borderId="17" xfId="0" applyFont="1" applyFill="1" applyBorder="1" applyAlignment="1" applyProtection="1">
      <alignment horizontal="justify" vertical="top" wrapText="1"/>
    </xf>
    <xf numFmtId="0" fontId="15" fillId="8" borderId="22" xfId="0" applyFont="1" applyFill="1" applyBorder="1" applyAlignment="1" applyProtection="1">
      <alignment horizontal="justify" vertical="top" wrapText="1"/>
    </xf>
    <xf numFmtId="0" fontId="15" fillId="8" borderId="66" xfId="0" applyFont="1" applyFill="1" applyBorder="1" applyAlignment="1" applyProtection="1">
      <alignment horizontal="justify" vertical="top" wrapText="1"/>
    </xf>
    <xf numFmtId="0" fontId="38" fillId="3" borderId="17" xfId="0" applyFont="1" applyFill="1" applyBorder="1" applyAlignment="1">
      <alignment horizontal="left" wrapText="1"/>
    </xf>
    <xf numFmtId="0" fontId="0" fillId="3" borderId="18" xfId="0" applyFill="1" applyBorder="1" applyAlignment="1">
      <alignment horizontal="left" wrapText="1"/>
    </xf>
    <xf numFmtId="0" fontId="0" fillId="3" borderId="19" xfId="0" applyFill="1" applyBorder="1" applyAlignment="1">
      <alignment horizontal="left" wrapText="1"/>
    </xf>
    <xf numFmtId="0" fontId="15" fillId="0" borderId="17" xfId="0" applyFont="1" applyFill="1" applyBorder="1" applyAlignment="1">
      <alignment horizontal="left" vertical="center" wrapText="1"/>
    </xf>
    <xf numFmtId="0" fontId="15" fillId="0" borderId="18" xfId="0" applyFont="1" applyFill="1" applyBorder="1" applyAlignment="1">
      <alignment horizontal="left" vertical="center" wrapText="1"/>
    </xf>
    <xf numFmtId="0" fontId="15" fillId="0" borderId="19" xfId="0" applyFont="1" applyFill="1" applyBorder="1" applyAlignment="1">
      <alignment horizontal="left" vertical="center" wrapText="1"/>
    </xf>
    <xf numFmtId="0" fontId="15" fillId="0" borderId="17" xfId="0" applyNumberFormat="1" applyFont="1" applyBorder="1" applyAlignment="1">
      <alignment horizontal="left" vertical="center" wrapText="1"/>
    </xf>
    <xf numFmtId="0" fontId="15" fillId="0" borderId="18" xfId="0" applyNumberFormat="1" applyFont="1" applyBorder="1" applyAlignment="1">
      <alignment horizontal="left" vertical="center" wrapText="1"/>
    </xf>
    <xf numFmtId="0" fontId="15" fillId="0" borderId="19" xfId="0" applyNumberFormat="1" applyFont="1" applyBorder="1" applyAlignment="1">
      <alignment horizontal="left" vertical="center" wrapText="1"/>
    </xf>
    <xf numFmtId="0" fontId="15" fillId="0" borderId="16" xfId="0" applyFont="1" applyFill="1" applyBorder="1" applyAlignment="1">
      <alignment horizontal="left" vertical="center" wrapText="1"/>
    </xf>
    <xf numFmtId="0" fontId="8" fillId="0" borderId="0" xfId="0" applyFont="1" applyAlignment="1">
      <alignment horizontal="center" wrapText="1"/>
    </xf>
    <xf numFmtId="0" fontId="8" fillId="0" borderId="0" xfId="0" applyFont="1" applyBorder="1" applyAlignment="1">
      <alignment horizontal="left" wrapText="1"/>
    </xf>
    <xf numFmtId="0" fontId="9" fillId="0" borderId="21" xfId="0" applyFont="1" applyBorder="1" applyAlignment="1">
      <alignment horizontal="left" wrapText="1"/>
    </xf>
    <xf numFmtId="0" fontId="15" fillId="0" borderId="16" xfId="0" applyFont="1" applyBorder="1" applyAlignment="1">
      <alignment horizontal="left" vertical="center" wrapText="1"/>
    </xf>
    <xf numFmtId="0" fontId="15" fillId="0" borderId="16" xfId="0" applyNumberFormat="1" applyFont="1" applyBorder="1" applyAlignment="1">
      <alignment horizontal="left" vertical="center" wrapText="1"/>
    </xf>
    <xf numFmtId="0" fontId="0" fillId="0" borderId="17" xfId="0" applyFill="1" applyBorder="1" applyAlignment="1">
      <alignment horizontal="left" vertical="center" wrapText="1"/>
    </xf>
    <xf numFmtId="0" fontId="0" fillId="0" borderId="18" xfId="0" applyFill="1" applyBorder="1" applyAlignment="1">
      <alignment horizontal="left" vertical="center" wrapText="1"/>
    </xf>
    <xf numFmtId="0" fontId="0" fillId="0" borderId="19" xfId="0" applyFill="1" applyBorder="1" applyAlignment="1">
      <alignment horizontal="left" vertical="center" wrapText="1"/>
    </xf>
    <xf numFmtId="0" fontId="11" fillId="6" borderId="21" xfId="0" applyFont="1" applyFill="1" applyBorder="1" applyAlignment="1" applyProtection="1">
      <alignment horizontal="center" wrapText="1"/>
      <protection locked="0"/>
    </xf>
    <xf numFmtId="0" fontId="2" fillId="5" borderId="41" xfId="0" applyFont="1" applyFill="1" applyBorder="1" applyAlignment="1">
      <alignment horizontal="left"/>
    </xf>
    <xf numFmtId="0" fontId="2" fillId="5" borderId="40" xfId="0" applyFont="1" applyFill="1" applyBorder="1" applyAlignment="1">
      <alignment horizontal="left"/>
    </xf>
    <xf numFmtId="0" fontId="2" fillId="5" borderId="24" xfId="0" applyFont="1" applyFill="1" applyBorder="1" applyAlignment="1">
      <alignment horizontal="left"/>
    </xf>
    <xf numFmtId="0" fontId="0" fillId="0" borderId="17" xfId="0" applyBorder="1" applyAlignment="1">
      <alignment horizontal="left" vertical="center"/>
    </xf>
    <xf numFmtId="0" fontId="0" fillId="0" borderId="18" xfId="0" applyBorder="1" applyAlignment="1">
      <alignment horizontal="left" vertical="center"/>
    </xf>
    <xf numFmtId="0" fontId="0" fillId="0" borderId="19" xfId="0" applyBorder="1" applyAlignment="1">
      <alignment horizontal="left" vertical="center"/>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19" xfId="0" applyBorder="1" applyAlignment="1">
      <alignment horizontal="left" vertical="center" wrapText="1"/>
    </xf>
    <xf numFmtId="0" fontId="0" fillId="0" borderId="17" xfId="0" applyBorder="1" applyAlignment="1">
      <alignment horizontal="left" wrapText="1"/>
    </xf>
    <xf numFmtId="0" fontId="0" fillId="0" borderId="18" xfId="0" applyBorder="1" applyAlignment="1">
      <alignment horizontal="left" wrapText="1"/>
    </xf>
    <xf numFmtId="0" fontId="0" fillId="0" borderId="19" xfId="0" applyBorder="1" applyAlignment="1">
      <alignment horizontal="left" wrapText="1"/>
    </xf>
    <xf numFmtId="0" fontId="5" fillId="2" borderId="4" xfId="0" applyFont="1" applyFill="1" applyBorder="1" applyAlignment="1">
      <alignment horizontal="left" wrapText="1"/>
    </xf>
    <xf numFmtId="0" fontId="5" fillId="2" borderId="12" xfId="0" applyFont="1" applyFill="1" applyBorder="1" applyAlignment="1">
      <alignment horizontal="left" wrapText="1"/>
    </xf>
    <xf numFmtId="4" fontId="29" fillId="3" borderId="17" xfId="0" applyNumberFormat="1" applyFont="1" applyFill="1" applyBorder="1" applyAlignment="1" applyProtection="1">
      <alignment horizontal="right" vertical="center" wrapText="1"/>
      <protection locked="0"/>
    </xf>
    <xf numFmtId="4" fontId="29" fillId="3" borderId="19" xfId="0" applyNumberFormat="1" applyFont="1" applyFill="1" applyBorder="1" applyAlignment="1" applyProtection="1">
      <alignment horizontal="right" vertical="center" wrapText="1"/>
      <protection locked="0"/>
    </xf>
    <xf numFmtId="0" fontId="2" fillId="9" borderId="32" xfId="0" applyFont="1" applyFill="1" applyBorder="1" applyAlignment="1">
      <alignment horizontal="center" vertical="center" wrapText="1"/>
    </xf>
    <xf numFmtId="0" fontId="2" fillId="9" borderId="58" xfId="0" applyFont="1" applyFill="1" applyBorder="1" applyAlignment="1">
      <alignment horizontal="center" vertical="center" wrapText="1"/>
    </xf>
    <xf numFmtId="0" fontId="5" fillId="2" borderId="13" xfId="0" applyFont="1" applyFill="1" applyBorder="1" applyAlignment="1">
      <alignment horizontal="left" wrapText="1"/>
    </xf>
    <xf numFmtId="0" fontId="0" fillId="0" borderId="14" xfId="0" applyBorder="1" applyAlignment="1">
      <alignment horizontal="left" wrapText="1"/>
    </xf>
    <xf numFmtId="0" fontId="0" fillId="0" borderId="15" xfId="0" applyBorder="1" applyAlignment="1">
      <alignment horizontal="left"/>
    </xf>
    <xf numFmtId="0" fontId="5" fillId="2" borderId="4" xfId="0" applyFont="1" applyFill="1" applyBorder="1" applyAlignment="1" applyProtection="1">
      <alignment horizontal="left" wrapText="1"/>
    </xf>
    <xf numFmtId="0" fontId="5" fillId="2" borderId="12" xfId="0" applyFont="1" applyFill="1" applyBorder="1" applyAlignment="1" applyProtection="1">
      <alignment horizontal="left" wrapText="1"/>
    </xf>
    <xf numFmtId="0" fontId="31" fillId="2" borderId="13" xfId="2" applyFont="1" applyFill="1" applyBorder="1" applyAlignment="1">
      <alignment horizontal="left" wrapText="1"/>
    </xf>
    <xf numFmtId="0" fontId="31" fillId="2" borderId="14" xfId="2" applyFont="1" applyFill="1" applyBorder="1" applyAlignment="1">
      <alignment horizontal="left" wrapText="1"/>
    </xf>
    <xf numFmtId="0" fontId="31" fillId="2" borderId="15" xfId="2" applyFont="1" applyFill="1" applyBorder="1" applyAlignment="1">
      <alignment horizontal="left" wrapText="1"/>
    </xf>
    <xf numFmtId="0" fontId="2" fillId="11" borderId="13" xfId="0" applyFont="1" applyFill="1" applyBorder="1" applyAlignment="1" applyProtection="1">
      <alignment horizontal="center" wrapText="1"/>
    </xf>
    <xf numFmtId="0" fontId="2" fillId="11" borderId="14" xfId="0" applyFont="1" applyFill="1" applyBorder="1" applyAlignment="1" applyProtection="1">
      <alignment horizontal="center" wrapText="1"/>
    </xf>
    <xf numFmtId="4" fontId="29" fillId="3" borderId="43" xfId="0" applyNumberFormat="1" applyFont="1" applyFill="1" applyBorder="1" applyAlignment="1" applyProtection="1">
      <alignment horizontal="right" vertical="center" wrapText="1"/>
      <protection locked="0"/>
    </xf>
    <xf numFmtId="4" fontId="29" fillId="3" borderId="29" xfId="0" applyNumberFormat="1" applyFont="1" applyFill="1" applyBorder="1" applyAlignment="1" applyProtection="1">
      <alignment horizontal="right" vertical="center" wrapText="1"/>
      <protection locked="0"/>
    </xf>
    <xf numFmtId="0" fontId="2" fillId="9" borderId="57" xfId="0" applyFont="1" applyFill="1" applyBorder="1" applyAlignment="1">
      <alignment horizontal="center" vertical="center" wrapText="1"/>
    </xf>
    <xf numFmtId="165" fontId="30" fillId="3" borderId="16" xfId="0" applyNumberFormat="1" applyFont="1" applyFill="1" applyBorder="1" applyAlignment="1" applyProtection="1">
      <alignment horizontal="right" vertical="center" wrapText="1"/>
      <protection locked="0"/>
    </xf>
    <xf numFmtId="165" fontId="30" fillId="3" borderId="28" xfId="0" applyNumberFormat="1" applyFont="1" applyFill="1" applyBorder="1" applyAlignment="1" applyProtection="1">
      <alignment horizontal="right" vertical="center" wrapText="1"/>
      <protection locked="0"/>
    </xf>
    <xf numFmtId="165" fontId="29" fillId="3" borderId="17" xfId="0" applyNumberFormat="1" applyFont="1" applyFill="1" applyBorder="1" applyAlignment="1" applyProtection="1">
      <alignment horizontal="right" vertical="center" wrapText="1"/>
      <protection locked="0"/>
    </xf>
    <xf numFmtId="165" fontId="29" fillId="3" borderId="60" xfId="0" applyNumberFormat="1" applyFont="1" applyFill="1" applyBorder="1" applyAlignment="1" applyProtection="1">
      <alignment horizontal="right" vertical="center" wrapText="1"/>
      <protection locked="0"/>
    </xf>
    <xf numFmtId="165" fontId="30" fillId="3" borderId="30" xfId="0" applyNumberFormat="1" applyFont="1" applyFill="1" applyBorder="1" applyAlignment="1" applyProtection="1">
      <alignment horizontal="right" vertical="center" wrapText="1"/>
      <protection locked="0"/>
    </xf>
    <xf numFmtId="165" fontId="30" fillId="3" borderId="31" xfId="0" applyNumberFormat="1" applyFont="1" applyFill="1" applyBorder="1" applyAlignment="1" applyProtection="1">
      <alignment horizontal="right" vertical="center" wrapText="1"/>
      <protection locked="0"/>
    </xf>
    <xf numFmtId="0" fontId="5" fillId="0" borderId="13" xfId="0" applyFont="1" applyBorder="1" applyAlignment="1" applyProtection="1">
      <alignment horizontal="center"/>
      <protection locked="0"/>
    </xf>
    <xf numFmtId="0" fontId="5" fillId="0" borderId="14" xfId="0" applyFont="1" applyBorder="1" applyAlignment="1" applyProtection="1">
      <alignment horizontal="center"/>
      <protection locked="0"/>
    </xf>
    <xf numFmtId="0" fontId="5" fillId="0" borderId="15" xfId="0" applyFont="1" applyBorder="1" applyAlignment="1" applyProtection="1">
      <alignment horizontal="center"/>
      <protection locked="0"/>
    </xf>
    <xf numFmtId="0" fontId="15" fillId="0" borderId="27" xfId="0" applyFont="1" applyBorder="1" applyAlignment="1">
      <alignment horizontal="left" vertical="center" wrapText="1"/>
    </xf>
    <xf numFmtId="0" fontId="15" fillId="0" borderId="0" xfId="0" applyFont="1" applyBorder="1" applyAlignment="1">
      <alignment horizontal="left" vertical="center" wrapText="1"/>
    </xf>
    <xf numFmtId="0" fontId="16" fillId="5" borderId="16" xfId="0" applyFont="1" applyFill="1" applyBorder="1" applyAlignment="1">
      <alignment horizontal="left"/>
    </xf>
    <xf numFmtId="0" fontId="16" fillId="5" borderId="17" xfId="0" applyFont="1" applyFill="1" applyBorder="1" applyAlignment="1">
      <alignment horizontal="left"/>
    </xf>
    <xf numFmtId="0" fontId="16" fillId="5" borderId="18" xfId="0" applyFont="1" applyFill="1" applyBorder="1" applyAlignment="1">
      <alignment horizontal="left"/>
    </xf>
    <xf numFmtId="0" fontId="16" fillId="5" borderId="19" xfId="0" applyFont="1" applyFill="1" applyBorder="1" applyAlignment="1">
      <alignment horizontal="left"/>
    </xf>
    <xf numFmtId="0" fontId="15" fillId="0" borderId="17" xfId="0" applyFont="1" applyBorder="1" applyAlignment="1">
      <alignment horizontal="left" vertical="center" wrapText="1"/>
    </xf>
    <xf numFmtId="0" fontId="15" fillId="0" borderId="18" xfId="0" applyFont="1" applyBorder="1" applyAlignment="1">
      <alignment horizontal="left" vertical="center" wrapText="1"/>
    </xf>
    <xf numFmtId="0" fontId="15" fillId="0" borderId="19" xfId="0" applyFont="1" applyBorder="1" applyAlignment="1">
      <alignment horizontal="left" vertical="center" wrapText="1"/>
    </xf>
  </cellXfs>
  <cellStyles count="3">
    <cellStyle name="Currency" xfId="1" builtinId="4"/>
    <cellStyle name="Normal" xfId="0" builtinId="0"/>
    <cellStyle name="Normal_Required Bill of Materials" xfId="2"/>
  </cellStyles>
  <dxfs count="0"/>
  <tableStyles count="0" defaultTableStyle="TableStyleMedium2" defaultPivotStyle="PivotStyleLight16"/>
  <colors>
    <mruColors>
      <color rgb="FF00B0F0"/>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
  <sheetViews>
    <sheetView topLeftCell="A7" zoomScale="70" zoomScaleNormal="70" workbookViewId="0">
      <selection activeCell="A15" sqref="A15:J15"/>
    </sheetView>
  </sheetViews>
  <sheetFormatPr defaultRowHeight="15" x14ac:dyDescent="0.25"/>
  <cols>
    <col min="10" max="10" width="37.85546875" customWidth="1"/>
  </cols>
  <sheetData>
    <row r="1" spans="1:10" ht="22.5" x14ac:dyDescent="0.3">
      <c r="A1" s="200" t="s">
        <v>139</v>
      </c>
      <c r="B1" s="200"/>
      <c r="C1" s="200"/>
      <c r="D1" s="200"/>
      <c r="E1" s="200"/>
      <c r="F1" s="200"/>
      <c r="G1" s="200"/>
      <c r="H1" s="200"/>
      <c r="I1" s="200"/>
      <c r="J1" s="200"/>
    </row>
    <row r="2" spans="1:10" ht="22.5" x14ac:dyDescent="0.3">
      <c r="A2" s="200" t="s">
        <v>115</v>
      </c>
      <c r="B2" s="200"/>
      <c r="C2" s="200"/>
      <c r="D2" s="200"/>
      <c r="E2" s="200"/>
      <c r="F2" s="200"/>
      <c r="G2" s="200"/>
      <c r="H2" s="200"/>
      <c r="I2" s="200"/>
      <c r="J2" s="200"/>
    </row>
    <row r="3" spans="1:10" ht="22.5" x14ac:dyDescent="0.3">
      <c r="A3" s="201"/>
      <c r="B3" s="201"/>
      <c r="C3" s="201"/>
      <c r="D3" s="201"/>
      <c r="E3" s="201"/>
      <c r="F3" s="201"/>
      <c r="G3" s="201"/>
      <c r="H3" s="201"/>
      <c r="I3" s="201"/>
      <c r="J3" s="201"/>
    </row>
    <row r="4" spans="1:10" ht="20.25" x14ac:dyDescent="0.3">
      <c r="A4" s="202" t="s">
        <v>123</v>
      </c>
      <c r="B4" s="202"/>
      <c r="C4" s="202"/>
      <c r="D4" s="202"/>
      <c r="E4" s="202"/>
      <c r="F4" s="202"/>
      <c r="G4" s="202"/>
      <c r="H4" s="202"/>
      <c r="I4" s="202"/>
      <c r="J4" s="202"/>
    </row>
    <row r="5" spans="1:10" ht="73.349999999999994" customHeight="1" x14ac:dyDescent="0.25">
      <c r="A5" s="203" t="s">
        <v>124</v>
      </c>
      <c r="B5" s="203"/>
      <c r="C5" s="203"/>
      <c r="D5" s="203"/>
      <c r="E5" s="203"/>
      <c r="F5" s="203"/>
      <c r="G5" s="203"/>
      <c r="H5" s="203"/>
      <c r="I5" s="203"/>
      <c r="J5" s="203"/>
    </row>
    <row r="6" spans="1:10" ht="182.25" customHeight="1" x14ac:dyDescent="0.25">
      <c r="A6" s="204" t="s">
        <v>114</v>
      </c>
      <c r="B6" s="204"/>
      <c r="C6" s="204"/>
      <c r="D6" s="204"/>
      <c r="E6" s="204"/>
      <c r="F6" s="204"/>
      <c r="G6" s="204"/>
      <c r="H6" s="204"/>
      <c r="I6" s="204"/>
      <c r="J6" s="204"/>
    </row>
    <row r="7" spans="1:10" ht="23.45" customHeight="1" x14ac:dyDescent="0.25">
      <c r="A7" s="196" t="s">
        <v>37</v>
      </c>
      <c r="B7" s="197"/>
      <c r="C7" s="197"/>
      <c r="D7" s="197"/>
      <c r="E7" s="197"/>
      <c r="F7" s="197"/>
      <c r="G7" s="197"/>
      <c r="H7" s="197"/>
      <c r="I7" s="197"/>
      <c r="J7" s="198"/>
    </row>
    <row r="8" spans="1:10" ht="35.25" customHeight="1" x14ac:dyDescent="0.25">
      <c r="A8" s="199" t="s">
        <v>122</v>
      </c>
      <c r="B8" s="199"/>
      <c r="C8" s="199"/>
      <c r="D8" s="199"/>
      <c r="E8" s="199"/>
      <c r="F8" s="199"/>
      <c r="G8" s="199"/>
      <c r="H8" s="199"/>
      <c r="I8" s="199"/>
      <c r="J8" s="199"/>
    </row>
    <row r="9" spans="1:10" ht="31.5" customHeight="1" x14ac:dyDescent="0.25">
      <c r="A9" s="193" t="s">
        <v>116</v>
      </c>
      <c r="B9" s="194"/>
      <c r="C9" s="194"/>
      <c r="D9" s="194"/>
      <c r="E9" s="194"/>
      <c r="F9" s="194"/>
      <c r="G9" s="194"/>
      <c r="H9" s="194"/>
      <c r="I9" s="194"/>
      <c r="J9" s="195"/>
    </row>
    <row r="10" spans="1:10" ht="23.45" customHeight="1" x14ac:dyDescent="0.25">
      <c r="A10" s="193" t="s">
        <v>121</v>
      </c>
      <c r="B10" s="194"/>
      <c r="C10" s="194"/>
      <c r="D10" s="194"/>
      <c r="E10" s="194"/>
      <c r="F10" s="194"/>
      <c r="G10" s="194"/>
      <c r="H10" s="194"/>
      <c r="I10" s="194"/>
      <c r="J10" s="195"/>
    </row>
    <row r="11" spans="1:10" ht="32.1" customHeight="1" x14ac:dyDescent="0.25">
      <c r="A11" s="193" t="s">
        <v>119</v>
      </c>
      <c r="B11" s="194"/>
      <c r="C11" s="194"/>
      <c r="D11" s="194"/>
      <c r="E11" s="194"/>
      <c r="F11" s="194"/>
      <c r="G11" s="194"/>
      <c r="H11" s="194"/>
      <c r="I11" s="194"/>
      <c r="J11" s="195"/>
    </row>
    <row r="12" spans="1:10" ht="24" customHeight="1" x14ac:dyDescent="0.25">
      <c r="A12" s="193" t="s">
        <v>118</v>
      </c>
      <c r="B12" s="194"/>
      <c r="C12" s="194"/>
      <c r="D12" s="194"/>
      <c r="E12" s="194"/>
      <c r="F12" s="194"/>
      <c r="G12" s="194"/>
      <c r="H12" s="194"/>
      <c r="I12" s="194"/>
      <c r="J12" s="195"/>
    </row>
    <row r="13" spans="1:10" ht="35.450000000000003" customHeight="1" x14ac:dyDescent="0.25">
      <c r="A13" s="193" t="s">
        <v>117</v>
      </c>
      <c r="B13" s="194"/>
      <c r="C13" s="194"/>
      <c r="D13" s="194"/>
      <c r="E13" s="194"/>
      <c r="F13" s="194"/>
      <c r="G13" s="194"/>
      <c r="H13" s="194"/>
      <c r="I13" s="194"/>
      <c r="J13" s="195"/>
    </row>
    <row r="14" spans="1:10" ht="22.5" customHeight="1" x14ac:dyDescent="0.25">
      <c r="A14" s="52" t="s">
        <v>120</v>
      </c>
      <c r="B14" s="53"/>
      <c r="C14" s="53"/>
      <c r="D14" s="53"/>
      <c r="E14" s="53"/>
      <c r="F14" s="53"/>
      <c r="G14" s="53"/>
      <c r="H14" s="53"/>
      <c r="I14" s="53"/>
      <c r="J14" s="54"/>
    </row>
    <row r="15" spans="1:10" ht="42" customHeight="1" x14ac:dyDescent="0.25">
      <c r="A15" s="190" t="s">
        <v>133</v>
      </c>
      <c r="B15" s="191"/>
      <c r="C15" s="191"/>
      <c r="D15" s="191"/>
      <c r="E15" s="191"/>
      <c r="F15" s="191"/>
      <c r="G15" s="191"/>
      <c r="H15" s="191"/>
      <c r="I15" s="191"/>
      <c r="J15" s="192"/>
    </row>
  </sheetData>
  <sheetProtection algorithmName="SHA-512" hashValue="YTcy1sffTeDaLszjrTuRleKAx0e4iKi2k1Aat8KrUD3dKq867fkm5i8+GMK8DBkph7cla8ZWVqm1uDoEHBNM2g==" saltValue="7HukKwoC5ZyEjQUrXUh3uw==" spinCount="100000" sheet="1" objects="1" scenarios="1"/>
  <mergeCells count="14">
    <mergeCell ref="A15:J15"/>
    <mergeCell ref="A13:J13"/>
    <mergeCell ref="A7:J7"/>
    <mergeCell ref="A8:J8"/>
    <mergeCell ref="A1:J1"/>
    <mergeCell ref="A2:J2"/>
    <mergeCell ref="A3:J3"/>
    <mergeCell ref="A4:J4"/>
    <mergeCell ref="A5:J5"/>
    <mergeCell ref="A6:J6"/>
    <mergeCell ref="A10:J10"/>
    <mergeCell ref="A11:J11"/>
    <mergeCell ref="A12:J12"/>
    <mergeCell ref="A9:J9"/>
  </mergeCell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121"/>
  <sheetViews>
    <sheetView topLeftCell="A37" zoomScaleNormal="100" workbookViewId="0">
      <selection activeCell="D48" sqref="D48"/>
    </sheetView>
  </sheetViews>
  <sheetFormatPr defaultRowHeight="15" x14ac:dyDescent="0.25"/>
  <cols>
    <col min="1" max="1" width="4" customWidth="1"/>
    <col min="2" max="2" width="52.7109375" customWidth="1"/>
    <col min="3" max="4" width="10.5703125" customWidth="1"/>
    <col min="5" max="5" width="11.140625" customWidth="1"/>
    <col min="6" max="13" width="10.5703125" customWidth="1"/>
    <col min="14" max="14" width="32.5703125" bestFit="1" customWidth="1"/>
    <col min="15" max="15" width="33.85546875" bestFit="1" customWidth="1"/>
    <col min="16" max="16" width="32.5703125" bestFit="1" customWidth="1"/>
    <col min="17" max="17" width="33.85546875" bestFit="1" customWidth="1"/>
    <col min="18" max="18" width="32.5703125" bestFit="1" customWidth="1"/>
    <col min="19" max="19" width="32.28515625" bestFit="1" customWidth="1"/>
    <col min="20" max="20" width="31.28515625" bestFit="1" customWidth="1"/>
    <col min="21" max="22" width="32.5703125" bestFit="1" customWidth="1"/>
    <col min="23" max="23" width="19.85546875" customWidth="1"/>
  </cols>
  <sheetData>
    <row r="1" spans="2:23" ht="23.1" customHeight="1" x14ac:dyDescent="0.3">
      <c r="B1" s="200" t="s">
        <v>140</v>
      </c>
      <c r="C1" s="200"/>
      <c r="D1" s="200"/>
      <c r="E1" s="200"/>
      <c r="F1" s="200"/>
      <c r="G1" s="200"/>
      <c r="H1" s="200"/>
      <c r="I1" s="200"/>
      <c r="J1" s="200"/>
    </row>
    <row r="2" spans="2:23" ht="23.1" customHeight="1" x14ac:dyDescent="0.3">
      <c r="B2" s="200" t="s">
        <v>132</v>
      </c>
      <c r="C2" s="200"/>
      <c r="D2" s="200"/>
      <c r="E2" s="200"/>
      <c r="F2" s="200"/>
      <c r="G2" s="200"/>
      <c r="H2" s="200"/>
      <c r="I2" s="200"/>
      <c r="J2" s="200"/>
    </row>
    <row r="3" spans="2:23" ht="20.25" x14ac:dyDescent="0.3">
      <c r="B3" s="8" t="s">
        <v>55</v>
      </c>
      <c r="C3" s="208"/>
      <c r="D3" s="208"/>
      <c r="E3" s="208"/>
      <c r="F3" s="208"/>
      <c r="G3" s="208"/>
    </row>
    <row r="6" spans="2:23" x14ac:dyDescent="0.25">
      <c r="B6" s="209" t="s">
        <v>6</v>
      </c>
      <c r="C6" s="210"/>
      <c r="D6" s="210"/>
      <c r="E6" s="210"/>
      <c r="F6" s="210"/>
      <c r="G6" s="210"/>
      <c r="H6" s="210"/>
      <c r="I6" s="210"/>
      <c r="J6" s="210"/>
      <c r="K6" s="210"/>
      <c r="L6" s="210"/>
      <c r="M6" s="211"/>
    </row>
    <row r="7" spans="2:23" ht="19.350000000000001" customHeight="1" x14ac:dyDescent="0.25">
      <c r="B7" s="212" t="s">
        <v>53</v>
      </c>
      <c r="C7" s="213"/>
      <c r="D7" s="213"/>
      <c r="E7" s="213"/>
      <c r="F7" s="213"/>
      <c r="G7" s="213"/>
      <c r="H7" s="213"/>
      <c r="I7" s="213"/>
      <c r="J7" s="213"/>
      <c r="K7" s="213"/>
      <c r="L7" s="213"/>
      <c r="M7" s="214"/>
    </row>
    <row r="8" spans="2:23" ht="45" customHeight="1" x14ac:dyDescent="0.25">
      <c r="B8" s="205" t="s">
        <v>130</v>
      </c>
      <c r="C8" s="206"/>
      <c r="D8" s="206"/>
      <c r="E8" s="206"/>
      <c r="F8" s="206"/>
      <c r="G8" s="206"/>
      <c r="H8" s="206"/>
      <c r="I8" s="206"/>
      <c r="J8" s="206"/>
      <c r="K8" s="206"/>
      <c r="L8" s="206"/>
      <c r="M8" s="207"/>
    </row>
    <row r="9" spans="2:23" ht="75.599999999999994" customHeight="1" x14ac:dyDescent="0.25">
      <c r="B9" s="205" t="s">
        <v>105</v>
      </c>
      <c r="C9" s="206"/>
      <c r="D9" s="206"/>
      <c r="E9" s="206"/>
      <c r="F9" s="206"/>
      <c r="G9" s="206"/>
      <c r="H9" s="206"/>
      <c r="I9" s="206"/>
      <c r="J9" s="206"/>
      <c r="K9" s="206"/>
      <c r="L9" s="206"/>
      <c r="M9" s="207"/>
    </row>
    <row r="10" spans="2:23" ht="33.6" customHeight="1" x14ac:dyDescent="0.25">
      <c r="B10" s="215" t="s">
        <v>106</v>
      </c>
      <c r="C10" s="216"/>
      <c r="D10" s="216"/>
      <c r="E10" s="216"/>
      <c r="F10" s="216"/>
      <c r="G10" s="216"/>
      <c r="H10" s="216"/>
      <c r="I10" s="216"/>
      <c r="J10" s="216"/>
      <c r="K10" s="216"/>
      <c r="L10" s="216"/>
      <c r="M10" s="217"/>
    </row>
    <row r="11" spans="2:23" ht="30.6" customHeight="1" x14ac:dyDescent="0.25">
      <c r="B11" s="218" t="s">
        <v>66</v>
      </c>
      <c r="C11" s="219"/>
      <c r="D11" s="219"/>
      <c r="E11" s="219"/>
      <c r="F11" s="219"/>
      <c r="G11" s="219"/>
      <c r="H11" s="219"/>
      <c r="I11" s="219"/>
      <c r="J11" s="219"/>
      <c r="K11" s="219"/>
      <c r="L11" s="219"/>
      <c r="M11" s="220"/>
    </row>
    <row r="12" spans="2:23" ht="19.149999999999999" customHeight="1" x14ac:dyDescent="0.25">
      <c r="B12" s="218" t="s">
        <v>54</v>
      </c>
      <c r="C12" s="219"/>
      <c r="D12" s="219"/>
      <c r="E12" s="219"/>
      <c r="F12" s="219"/>
      <c r="G12" s="219"/>
      <c r="H12" s="219"/>
      <c r="I12" s="219"/>
      <c r="J12" s="219"/>
      <c r="K12" s="219"/>
      <c r="L12" s="219"/>
      <c r="M12" s="220"/>
    </row>
    <row r="13" spans="2:23" x14ac:dyDescent="0.25">
      <c r="B13" s="1"/>
      <c r="C13" s="1"/>
      <c r="D13" s="1"/>
      <c r="E13" s="1"/>
      <c r="F13" s="1"/>
      <c r="G13" s="1"/>
    </row>
    <row r="14" spans="2:23" ht="45.95" customHeight="1" thickBot="1" x14ac:dyDescent="0.35">
      <c r="B14" s="221" t="s">
        <v>95</v>
      </c>
      <c r="C14" s="222"/>
      <c r="D14" s="222"/>
      <c r="E14" s="222"/>
      <c r="F14" s="222"/>
      <c r="G14" s="222"/>
      <c r="H14" s="222"/>
      <c r="I14" s="222"/>
      <c r="J14" s="222"/>
      <c r="K14" s="222"/>
      <c r="L14" s="222"/>
      <c r="M14" s="222"/>
      <c r="N14" s="222"/>
      <c r="O14" s="222"/>
      <c r="P14" s="222"/>
      <c r="Q14" s="222"/>
      <c r="R14" s="222"/>
      <c r="S14" s="222"/>
      <c r="T14" s="222"/>
      <c r="U14" s="222"/>
      <c r="V14" s="222"/>
      <c r="W14" s="222"/>
    </row>
    <row r="15" spans="2:23" x14ac:dyDescent="0.25">
      <c r="B15" s="29"/>
      <c r="C15" s="86" t="s">
        <v>0</v>
      </c>
      <c r="D15" s="86" t="s">
        <v>1</v>
      </c>
      <c r="E15" s="86" t="s">
        <v>2</v>
      </c>
      <c r="F15" s="86" t="s">
        <v>3</v>
      </c>
      <c r="G15" s="86" t="s">
        <v>4</v>
      </c>
      <c r="H15" s="86" t="s">
        <v>7</v>
      </c>
      <c r="I15" s="76" t="s">
        <v>8</v>
      </c>
      <c r="J15" s="76" t="s">
        <v>9</v>
      </c>
      <c r="K15" s="76" t="s">
        <v>18</v>
      </c>
      <c r="L15" s="86" t="s">
        <v>16</v>
      </c>
      <c r="M15" s="86" t="s">
        <v>56</v>
      </c>
      <c r="N15" s="86" t="s">
        <v>57</v>
      </c>
      <c r="O15" s="86" t="s">
        <v>58</v>
      </c>
      <c r="P15" s="86" t="s">
        <v>59</v>
      </c>
      <c r="Q15" s="86" t="s">
        <v>60</v>
      </c>
      <c r="R15" s="76" t="s">
        <v>61</v>
      </c>
      <c r="S15" s="76" t="s">
        <v>62</v>
      </c>
      <c r="T15" s="76" t="s">
        <v>63</v>
      </c>
      <c r="U15" s="76" t="s">
        <v>64</v>
      </c>
      <c r="V15" s="76" t="s">
        <v>65</v>
      </c>
      <c r="W15" s="77" t="s">
        <v>93</v>
      </c>
    </row>
    <row r="16" spans="2:23" ht="15.75" x14ac:dyDescent="0.25">
      <c r="B16" s="4" t="s">
        <v>31</v>
      </c>
      <c r="C16" s="152">
        <f>C51</f>
        <v>0</v>
      </c>
      <c r="D16" s="152">
        <f>D51</f>
        <v>0</v>
      </c>
      <c r="E16" s="107"/>
      <c r="F16" s="107"/>
      <c r="G16" s="107"/>
      <c r="H16" s="107"/>
      <c r="I16" s="107"/>
      <c r="J16" s="107"/>
      <c r="K16" s="107"/>
      <c r="L16" s="107"/>
      <c r="M16" s="107"/>
      <c r="N16" s="107"/>
      <c r="O16" s="107"/>
      <c r="P16" s="107"/>
      <c r="Q16" s="107"/>
      <c r="R16" s="107"/>
      <c r="S16" s="107"/>
      <c r="T16" s="107"/>
      <c r="U16" s="107"/>
      <c r="V16" s="107"/>
      <c r="W16" s="108">
        <f>SUM(C16:V16)</f>
        <v>0</v>
      </c>
    </row>
    <row r="17" spans="2:23" x14ac:dyDescent="0.25">
      <c r="B17" s="2" t="s">
        <v>32</v>
      </c>
      <c r="C17" s="152">
        <f>C73</f>
        <v>0</v>
      </c>
      <c r="D17" s="152">
        <f t="shared" ref="D17:V17" si="0">D73</f>
        <v>0</v>
      </c>
      <c r="E17" s="152">
        <f t="shared" si="0"/>
        <v>0</v>
      </c>
      <c r="F17" s="152">
        <f t="shared" si="0"/>
        <v>0</v>
      </c>
      <c r="G17" s="152">
        <f t="shared" si="0"/>
        <v>0</v>
      </c>
      <c r="H17" s="152">
        <f t="shared" si="0"/>
        <v>0</v>
      </c>
      <c r="I17" s="152">
        <f t="shared" si="0"/>
        <v>0</v>
      </c>
      <c r="J17" s="152">
        <f>J73</f>
        <v>0</v>
      </c>
      <c r="K17" s="152">
        <f t="shared" si="0"/>
        <v>0</v>
      </c>
      <c r="L17" s="152">
        <f t="shared" si="0"/>
        <v>0</v>
      </c>
      <c r="M17" s="152">
        <f t="shared" si="0"/>
        <v>0</v>
      </c>
      <c r="N17" s="152">
        <f t="shared" si="0"/>
        <v>0</v>
      </c>
      <c r="O17" s="152">
        <f t="shared" si="0"/>
        <v>0</v>
      </c>
      <c r="P17" s="152">
        <f t="shared" si="0"/>
        <v>0</v>
      </c>
      <c r="Q17" s="152">
        <f t="shared" si="0"/>
        <v>0</v>
      </c>
      <c r="R17" s="152">
        <f t="shared" si="0"/>
        <v>0</v>
      </c>
      <c r="S17" s="152">
        <f t="shared" si="0"/>
        <v>0</v>
      </c>
      <c r="T17" s="152">
        <f t="shared" si="0"/>
        <v>0</v>
      </c>
      <c r="U17" s="152">
        <f t="shared" si="0"/>
        <v>0</v>
      </c>
      <c r="V17" s="152">
        <f t="shared" si="0"/>
        <v>0</v>
      </c>
      <c r="W17" s="108">
        <f>SUM(C17:V17)</f>
        <v>0</v>
      </c>
    </row>
    <row r="18" spans="2:23" x14ac:dyDescent="0.25">
      <c r="B18" s="2" t="s">
        <v>35</v>
      </c>
      <c r="C18" s="153">
        <f t="shared" ref="C18:V18" si="1">C85</f>
        <v>0</v>
      </c>
      <c r="D18" s="153">
        <f t="shared" si="1"/>
        <v>0</v>
      </c>
      <c r="E18" s="153">
        <f t="shared" si="1"/>
        <v>0</v>
      </c>
      <c r="F18" s="153">
        <f t="shared" si="1"/>
        <v>0</v>
      </c>
      <c r="G18" s="153">
        <f t="shared" si="1"/>
        <v>0</v>
      </c>
      <c r="H18" s="153">
        <f t="shared" si="1"/>
        <v>0</v>
      </c>
      <c r="I18" s="153">
        <f t="shared" si="1"/>
        <v>0</v>
      </c>
      <c r="J18" s="153">
        <f t="shared" si="1"/>
        <v>0</v>
      </c>
      <c r="K18" s="153">
        <f t="shared" si="1"/>
        <v>0</v>
      </c>
      <c r="L18" s="153">
        <f t="shared" si="1"/>
        <v>0</v>
      </c>
      <c r="M18" s="153">
        <f t="shared" si="1"/>
        <v>0</v>
      </c>
      <c r="N18" s="153">
        <f t="shared" si="1"/>
        <v>0</v>
      </c>
      <c r="O18" s="153">
        <f t="shared" si="1"/>
        <v>0</v>
      </c>
      <c r="P18" s="153">
        <f t="shared" si="1"/>
        <v>0</v>
      </c>
      <c r="Q18" s="153">
        <f t="shared" si="1"/>
        <v>0</v>
      </c>
      <c r="R18" s="153">
        <f t="shared" si="1"/>
        <v>0</v>
      </c>
      <c r="S18" s="153">
        <f t="shared" si="1"/>
        <v>0</v>
      </c>
      <c r="T18" s="153">
        <f t="shared" si="1"/>
        <v>0</v>
      </c>
      <c r="U18" s="153">
        <f t="shared" si="1"/>
        <v>0</v>
      </c>
      <c r="V18" s="153">
        <f t="shared" si="1"/>
        <v>0</v>
      </c>
      <c r="W18" s="108">
        <f>SUM(C18:V18)</f>
        <v>0</v>
      </c>
    </row>
    <row r="19" spans="2:23" ht="33" customHeight="1" x14ac:dyDescent="0.25">
      <c r="B19" s="49" t="s">
        <v>92</v>
      </c>
      <c r="C19" s="109"/>
      <c r="D19" s="109"/>
      <c r="E19" s="109"/>
      <c r="F19" s="109"/>
      <c r="G19" s="109"/>
      <c r="H19" s="109"/>
      <c r="I19" s="109"/>
      <c r="J19" s="109"/>
      <c r="K19" s="109"/>
      <c r="L19" s="109"/>
      <c r="M19" s="109"/>
      <c r="N19" s="109"/>
      <c r="O19" s="109"/>
      <c r="P19" s="109"/>
      <c r="Q19" s="109"/>
      <c r="R19" s="109"/>
      <c r="S19" s="109"/>
      <c r="T19" s="109"/>
      <c r="U19" s="109"/>
      <c r="V19" s="109"/>
      <c r="W19" s="110" t="e">
        <f>'2. Hourly Rate Card'!Z51</f>
        <v>#DIV/0!</v>
      </c>
    </row>
    <row r="20" spans="2:23" ht="15.75" thickBot="1" x14ac:dyDescent="0.3">
      <c r="B20" s="3"/>
      <c r="C20" s="154">
        <f>SUM(C16:C18)</f>
        <v>0</v>
      </c>
      <c r="D20" s="154">
        <f t="shared" ref="D20:U20" si="2">SUM(D16:D18)</f>
        <v>0</v>
      </c>
      <c r="E20" s="154">
        <f t="shared" si="2"/>
        <v>0</v>
      </c>
      <c r="F20" s="154">
        <f t="shared" si="2"/>
        <v>0</v>
      </c>
      <c r="G20" s="154">
        <f t="shared" si="2"/>
        <v>0</v>
      </c>
      <c r="H20" s="154">
        <f t="shared" si="2"/>
        <v>0</v>
      </c>
      <c r="I20" s="154">
        <f t="shared" si="2"/>
        <v>0</v>
      </c>
      <c r="J20" s="155">
        <f t="shared" si="2"/>
        <v>0</v>
      </c>
      <c r="K20" s="155">
        <f>SUM(K16:K18)</f>
        <v>0</v>
      </c>
      <c r="L20" s="154">
        <f t="shared" si="2"/>
        <v>0</v>
      </c>
      <c r="M20" s="154">
        <f t="shared" si="2"/>
        <v>0</v>
      </c>
      <c r="N20" s="154">
        <f>SUM(N16:N18)</f>
        <v>0</v>
      </c>
      <c r="O20" s="154">
        <f t="shared" si="2"/>
        <v>0</v>
      </c>
      <c r="P20" s="154">
        <f t="shared" si="2"/>
        <v>0</v>
      </c>
      <c r="Q20" s="154">
        <f t="shared" si="2"/>
        <v>0</v>
      </c>
      <c r="R20" s="154">
        <f t="shared" si="2"/>
        <v>0</v>
      </c>
      <c r="S20" s="155">
        <f t="shared" si="2"/>
        <v>0</v>
      </c>
      <c r="T20" s="155">
        <f t="shared" si="2"/>
        <v>0</v>
      </c>
      <c r="U20" s="155">
        <f t="shared" si="2"/>
        <v>0</v>
      </c>
      <c r="V20" s="155">
        <f>SUM(V16:V18)</f>
        <v>0</v>
      </c>
      <c r="W20" s="78"/>
    </row>
    <row r="21" spans="2:23" ht="12" customHeight="1" thickBot="1" x14ac:dyDescent="0.3"/>
    <row r="22" spans="2:23" ht="135.75" customHeight="1" thickBot="1" x14ac:dyDescent="0.35">
      <c r="B22" s="227" t="s">
        <v>149</v>
      </c>
      <c r="C22" s="228"/>
      <c r="D22" s="228"/>
      <c r="E22" s="229"/>
      <c r="F22" s="22"/>
      <c r="G22" s="22"/>
      <c r="H22" s="22"/>
      <c r="I22" s="22"/>
      <c r="J22" s="22"/>
      <c r="K22" s="22"/>
      <c r="L22" s="22"/>
      <c r="M22" s="22"/>
      <c r="U22" s="235" t="s">
        <v>94</v>
      </c>
      <c r="V22" s="236"/>
      <c r="W22" s="96" t="e">
        <f>SUM(W16:W19)</f>
        <v>#DIV/0!</v>
      </c>
    </row>
    <row r="23" spans="2:23" x14ac:dyDescent="0.25">
      <c r="B23" s="24"/>
      <c r="C23" s="82" t="s">
        <v>0</v>
      </c>
      <c r="D23" s="79" t="s">
        <v>1</v>
      </c>
      <c r="E23" s="98" t="s">
        <v>26</v>
      </c>
    </row>
    <row r="24" spans="2:23" ht="15.75" x14ac:dyDescent="0.25">
      <c r="B24" s="30" t="s">
        <v>30</v>
      </c>
      <c r="C24" s="177"/>
      <c r="D24" s="187"/>
      <c r="E24" s="102"/>
    </row>
    <row r="25" spans="2:23" ht="36.75" customHeight="1" x14ac:dyDescent="0.25">
      <c r="B25" s="112" t="s">
        <v>131</v>
      </c>
      <c r="C25" s="111"/>
      <c r="D25" s="187"/>
      <c r="E25" s="156">
        <f>SUM(C25)</f>
        <v>0</v>
      </c>
    </row>
    <row r="26" spans="2:23" x14ac:dyDescent="0.25">
      <c r="B26" s="2" t="s">
        <v>97</v>
      </c>
      <c r="C26" s="111"/>
      <c r="D26" s="116"/>
      <c r="E26" s="156">
        <f>SUM(C26:D26)</f>
        <v>0</v>
      </c>
    </row>
    <row r="27" spans="2:23" x14ac:dyDescent="0.25">
      <c r="B27" s="2" t="s">
        <v>111</v>
      </c>
      <c r="C27" s="115"/>
      <c r="D27" s="116"/>
      <c r="E27" s="156">
        <f>SUM(C27:D27)</f>
        <v>0</v>
      </c>
    </row>
    <row r="28" spans="2:23" x14ac:dyDescent="0.25">
      <c r="B28" s="2" t="s">
        <v>96</v>
      </c>
      <c r="C28" s="115"/>
      <c r="D28" s="116"/>
      <c r="E28" s="156">
        <f t="shared" ref="E28:E37" si="3">SUM(C28:D28)</f>
        <v>0</v>
      </c>
    </row>
    <row r="29" spans="2:23" x14ac:dyDescent="0.25">
      <c r="B29" s="2" t="s">
        <v>24</v>
      </c>
      <c r="C29" s="115"/>
      <c r="D29" s="116"/>
      <c r="E29" s="156">
        <f>SUM(C29:D29)</f>
        <v>0</v>
      </c>
    </row>
    <row r="30" spans="2:23" x14ac:dyDescent="0.25">
      <c r="B30" s="2" t="s">
        <v>23</v>
      </c>
      <c r="C30" s="115"/>
      <c r="D30" s="116"/>
      <c r="E30" s="156">
        <f>SUM(C30:D30)</f>
        <v>0</v>
      </c>
    </row>
    <row r="31" spans="2:23" x14ac:dyDescent="0.25">
      <c r="B31" s="2" t="s">
        <v>138</v>
      </c>
      <c r="C31" s="115"/>
      <c r="D31" s="116"/>
      <c r="E31" s="156">
        <f t="shared" si="3"/>
        <v>0</v>
      </c>
    </row>
    <row r="32" spans="2:23" x14ac:dyDescent="0.25">
      <c r="B32" s="2" t="s">
        <v>137</v>
      </c>
      <c r="C32" s="115"/>
      <c r="D32" s="116"/>
      <c r="E32" s="156">
        <f t="shared" ref="E32" si="4">SUM(C32:D32)</f>
        <v>0</v>
      </c>
    </row>
    <row r="33" spans="2:5" ht="48.75" customHeight="1" x14ac:dyDescent="0.25">
      <c r="B33" s="34" t="s">
        <v>113</v>
      </c>
      <c r="C33" s="115"/>
      <c r="D33" s="116"/>
      <c r="E33" s="156">
        <f t="shared" ref="E33" si="5">SUM(C33:D33)</f>
        <v>0</v>
      </c>
    </row>
    <row r="34" spans="2:5" ht="14.25" customHeight="1" x14ac:dyDescent="0.25">
      <c r="B34" s="74" t="s">
        <v>12</v>
      </c>
      <c r="C34" s="115"/>
      <c r="D34" s="116"/>
      <c r="E34" s="156">
        <f t="shared" si="3"/>
        <v>0</v>
      </c>
    </row>
    <row r="35" spans="2:5" ht="14.25" customHeight="1" x14ac:dyDescent="0.25">
      <c r="B35" s="84" t="s">
        <v>12</v>
      </c>
      <c r="C35" s="115"/>
      <c r="D35" s="116"/>
      <c r="E35" s="156">
        <f>SUM(C35:D35)</f>
        <v>0</v>
      </c>
    </row>
    <row r="36" spans="2:5" ht="14.25" customHeight="1" x14ac:dyDescent="0.25">
      <c r="B36" s="84" t="s">
        <v>12</v>
      </c>
      <c r="C36" s="115"/>
      <c r="D36" s="116"/>
      <c r="E36" s="156">
        <f>SUM(C36:D36)</f>
        <v>0</v>
      </c>
    </row>
    <row r="37" spans="2:5" ht="14.25" customHeight="1" x14ac:dyDescent="0.25">
      <c r="B37" s="74" t="s">
        <v>12</v>
      </c>
      <c r="C37" s="115"/>
      <c r="D37" s="116"/>
      <c r="E37" s="156">
        <f t="shared" si="3"/>
        <v>0</v>
      </c>
    </row>
    <row r="38" spans="2:5" ht="14.25" customHeight="1" x14ac:dyDescent="0.25">
      <c r="B38" s="84" t="s">
        <v>12</v>
      </c>
      <c r="C38" s="115"/>
      <c r="D38" s="116"/>
      <c r="E38" s="156">
        <f>SUM(C38:D38)</f>
        <v>0</v>
      </c>
    </row>
    <row r="39" spans="2:5" ht="14.25" customHeight="1" x14ac:dyDescent="0.25">
      <c r="B39" s="85" t="s">
        <v>29</v>
      </c>
      <c r="C39" s="177"/>
      <c r="D39" s="187"/>
      <c r="E39" s="102"/>
    </row>
    <row r="40" spans="2:5" ht="14.25" customHeight="1" x14ac:dyDescent="0.25">
      <c r="B40" s="25" t="s">
        <v>36</v>
      </c>
      <c r="C40" s="115"/>
      <c r="D40" s="116"/>
      <c r="E40" s="156">
        <f t="shared" ref="E40:E50" si="6">SUM(C40:D40)</f>
        <v>0</v>
      </c>
    </row>
    <row r="41" spans="2:5" ht="14.25" customHeight="1" x14ac:dyDescent="0.25">
      <c r="B41" s="2" t="s">
        <v>21</v>
      </c>
      <c r="C41" s="115"/>
      <c r="D41" s="116"/>
      <c r="E41" s="156">
        <f t="shared" si="6"/>
        <v>0</v>
      </c>
    </row>
    <row r="42" spans="2:5" ht="14.25" customHeight="1" x14ac:dyDescent="0.25">
      <c r="B42" s="2" t="s">
        <v>13</v>
      </c>
      <c r="C42" s="115"/>
      <c r="D42" s="116"/>
      <c r="E42" s="156">
        <f t="shared" si="6"/>
        <v>0</v>
      </c>
    </row>
    <row r="43" spans="2:5" ht="14.25" customHeight="1" x14ac:dyDescent="0.25">
      <c r="B43" s="2" t="s">
        <v>11</v>
      </c>
      <c r="C43" s="115"/>
      <c r="D43" s="116"/>
      <c r="E43" s="156">
        <f t="shared" si="6"/>
        <v>0</v>
      </c>
    </row>
    <row r="44" spans="2:5" ht="14.25" customHeight="1" x14ac:dyDescent="0.25">
      <c r="B44" s="2" t="s">
        <v>22</v>
      </c>
      <c r="C44" s="115"/>
      <c r="D44" s="116"/>
      <c r="E44" s="156">
        <f t="shared" si="6"/>
        <v>0</v>
      </c>
    </row>
    <row r="45" spans="2:5" ht="44.45" customHeight="1" x14ac:dyDescent="0.25">
      <c r="B45" s="34" t="s">
        <v>148</v>
      </c>
      <c r="C45" s="115"/>
      <c r="D45" s="116"/>
      <c r="E45" s="156">
        <f t="shared" si="6"/>
        <v>0</v>
      </c>
    </row>
    <row r="46" spans="2:5" ht="14.45" customHeight="1" x14ac:dyDescent="0.25">
      <c r="B46" s="74" t="s">
        <v>12</v>
      </c>
      <c r="C46" s="117"/>
      <c r="D46" s="118"/>
      <c r="E46" s="156">
        <f t="shared" si="6"/>
        <v>0</v>
      </c>
    </row>
    <row r="47" spans="2:5" ht="14.45" customHeight="1" x14ac:dyDescent="0.25">
      <c r="B47" s="74" t="s">
        <v>12</v>
      </c>
      <c r="C47" s="117"/>
      <c r="D47" s="118"/>
      <c r="E47" s="156">
        <f t="shared" si="6"/>
        <v>0</v>
      </c>
    </row>
    <row r="48" spans="2:5" ht="14.45" customHeight="1" x14ac:dyDescent="0.25">
      <c r="B48" s="74" t="s">
        <v>12</v>
      </c>
      <c r="C48" s="117"/>
      <c r="D48" s="118"/>
      <c r="E48" s="156">
        <f t="shared" si="6"/>
        <v>0</v>
      </c>
    </row>
    <row r="49" spans="2:24" ht="14.45" customHeight="1" x14ac:dyDescent="0.25">
      <c r="B49" s="74" t="s">
        <v>12</v>
      </c>
      <c r="C49" s="117"/>
      <c r="D49" s="118"/>
      <c r="E49" s="156">
        <f t="shared" si="6"/>
        <v>0</v>
      </c>
    </row>
    <row r="50" spans="2:24" ht="14.45" customHeight="1" thickBot="1" x14ac:dyDescent="0.3">
      <c r="B50" s="83" t="s">
        <v>12</v>
      </c>
      <c r="C50" s="119"/>
      <c r="D50" s="120"/>
      <c r="E50" s="157">
        <f t="shared" si="6"/>
        <v>0</v>
      </c>
    </row>
    <row r="51" spans="2:24" ht="14.45" customHeight="1" thickBot="1" x14ac:dyDescent="0.35">
      <c r="B51" s="103" t="s">
        <v>26</v>
      </c>
      <c r="C51" s="114">
        <f>SUM(C25:C38,C40:C50)</f>
        <v>0</v>
      </c>
      <c r="D51" s="159">
        <f>SUM(D25:D38,D40:D50)</f>
        <v>0</v>
      </c>
      <c r="E51" s="158">
        <f>SUM(E25:E38,E40:E50)</f>
        <v>0</v>
      </c>
      <c r="F51" s="22"/>
      <c r="G51" s="22"/>
      <c r="H51" s="22"/>
      <c r="I51" s="22"/>
      <c r="J51" s="22"/>
    </row>
    <row r="52" spans="2:24" ht="18.75" x14ac:dyDescent="0.3">
      <c r="B52" s="22"/>
      <c r="C52" s="22"/>
      <c r="D52" s="22"/>
      <c r="E52" s="22"/>
      <c r="F52" s="22"/>
      <c r="G52" s="22"/>
      <c r="H52" s="22"/>
      <c r="I52" s="22"/>
      <c r="J52" s="22"/>
    </row>
    <row r="53" spans="2:24" ht="45.95" customHeight="1" thickBot="1" x14ac:dyDescent="0.35">
      <c r="B53" s="221" t="s">
        <v>98</v>
      </c>
      <c r="C53" s="222"/>
      <c r="D53" s="222"/>
      <c r="E53" s="222"/>
      <c r="F53" s="222"/>
      <c r="G53" s="222"/>
      <c r="H53" s="222"/>
      <c r="I53" s="222"/>
      <c r="J53" s="222"/>
      <c r="K53" s="222"/>
      <c r="L53" s="222"/>
      <c r="M53" s="222"/>
      <c r="N53" s="222"/>
      <c r="O53" s="222"/>
      <c r="P53" s="222"/>
      <c r="Q53" s="222"/>
      <c r="R53" s="222"/>
      <c r="S53" s="222"/>
      <c r="T53" s="222"/>
      <c r="U53" s="222"/>
      <c r="V53" s="222"/>
      <c r="W53" s="222"/>
    </row>
    <row r="54" spans="2:24" x14ac:dyDescent="0.25">
      <c r="B54" s="23"/>
      <c r="C54" s="79" t="s">
        <v>0</v>
      </c>
      <c r="D54" s="79" t="s">
        <v>1</v>
      </c>
      <c r="E54" s="79" t="s">
        <v>2</v>
      </c>
      <c r="F54" s="79" t="s">
        <v>3</v>
      </c>
      <c r="G54" s="79" t="s">
        <v>4</v>
      </c>
      <c r="H54" s="79" t="s">
        <v>7</v>
      </c>
      <c r="I54" s="79" t="s">
        <v>8</v>
      </c>
      <c r="J54" s="79" t="s">
        <v>9</v>
      </c>
      <c r="K54" s="79" t="s">
        <v>18</v>
      </c>
      <c r="L54" s="79" t="s">
        <v>16</v>
      </c>
      <c r="M54" s="79" t="s">
        <v>56</v>
      </c>
      <c r="N54" s="79" t="s">
        <v>57</v>
      </c>
      <c r="O54" s="79" t="s">
        <v>58</v>
      </c>
      <c r="P54" s="79" t="s">
        <v>59</v>
      </c>
      <c r="Q54" s="79" t="s">
        <v>60</v>
      </c>
      <c r="R54" s="79" t="s">
        <v>61</v>
      </c>
      <c r="S54" s="79" t="s">
        <v>62</v>
      </c>
      <c r="T54" s="79" t="s">
        <v>63</v>
      </c>
      <c r="U54" s="79" t="s">
        <v>64</v>
      </c>
      <c r="V54" s="79" t="s">
        <v>65</v>
      </c>
      <c r="W54" s="104" t="s">
        <v>26</v>
      </c>
      <c r="X54" s="26"/>
    </row>
    <row r="55" spans="2:24" x14ac:dyDescent="0.25">
      <c r="B55" s="2" t="s">
        <v>97</v>
      </c>
      <c r="C55" s="121"/>
      <c r="D55" s="121"/>
      <c r="E55" s="121"/>
      <c r="F55" s="121"/>
      <c r="G55" s="121"/>
      <c r="H55" s="121"/>
      <c r="I55" s="121"/>
      <c r="J55" s="121"/>
      <c r="K55" s="121"/>
      <c r="L55" s="121"/>
      <c r="M55" s="121"/>
      <c r="N55" s="121"/>
      <c r="O55" s="121"/>
      <c r="P55" s="121"/>
      <c r="Q55" s="121"/>
      <c r="R55" s="121"/>
      <c r="S55" s="121"/>
      <c r="T55" s="121"/>
      <c r="U55" s="121"/>
      <c r="V55" s="121"/>
      <c r="W55" s="164">
        <f t="shared" ref="W55:W72" si="7">SUM(C55:V55)</f>
        <v>0</v>
      </c>
    </row>
    <row r="56" spans="2:24" x14ac:dyDescent="0.25">
      <c r="B56" s="35" t="s">
        <v>39</v>
      </c>
      <c r="C56" s="80"/>
      <c r="D56" s="80"/>
      <c r="E56" s="80"/>
      <c r="F56" s="80"/>
      <c r="G56" s="80"/>
      <c r="H56" s="80"/>
      <c r="I56" s="80"/>
      <c r="J56" s="80"/>
      <c r="K56" s="80"/>
      <c r="L56" s="80"/>
      <c r="M56" s="80"/>
      <c r="N56" s="80"/>
      <c r="O56" s="80"/>
      <c r="P56" s="80"/>
      <c r="Q56" s="80"/>
      <c r="R56" s="80"/>
      <c r="S56" s="80"/>
      <c r="T56" s="80"/>
      <c r="U56" s="80"/>
      <c r="V56" s="80"/>
      <c r="W56" s="105">
        <f t="shared" si="7"/>
        <v>0</v>
      </c>
    </row>
    <row r="57" spans="2:24" x14ac:dyDescent="0.25">
      <c r="B57" s="2" t="s">
        <v>46</v>
      </c>
      <c r="C57" s="121"/>
      <c r="D57" s="121"/>
      <c r="E57" s="121"/>
      <c r="F57" s="121"/>
      <c r="G57" s="121"/>
      <c r="H57" s="121"/>
      <c r="I57" s="121"/>
      <c r="J57" s="121"/>
      <c r="K57" s="121"/>
      <c r="L57" s="121"/>
      <c r="M57" s="121"/>
      <c r="N57" s="121"/>
      <c r="O57" s="121"/>
      <c r="P57" s="121"/>
      <c r="Q57" s="121"/>
      <c r="R57" s="121"/>
      <c r="S57" s="121"/>
      <c r="T57" s="121"/>
      <c r="U57" s="121"/>
      <c r="V57" s="121"/>
      <c r="W57" s="164">
        <f t="shared" si="7"/>
        <v>0</v>
      </c>
    </row>
    <row r="58" spans="2:24" x14ac:dyDescent="0.25">
      <c r="B58" s="35" t="s">
        <v>45</v>
      </c>
      <c r="C58" s="80"/>
      <c r="D58" s="80"/>
      <c r="E58" s="80"/>
      <c r="F58" s="80"/>
      <c r="G58" s="80"/>
      <c r="H58" s="80"/>
      <c r="I58" s="80"/>
      <c r="J58" s="80"/>
      <c r="K58" s="80"/>
      <c r="L58" s="80"/>
      <c r="M58" s="80"/>
      <c r="N58" s="80"/>
      <c r="O58" s="80"/>
      <c r="P58" s="80"/>
      <c r="Q58" s="80"/>
      <c r="R58" s="80"/>
      <c r="S58" s="80"/>
      <c r="T58" s="80"/>
      <c r="U58" s="80"/>
      <c r="V58" s="80"/>
      <c r="W58" s="105">
        <f t="shared" si="7"/>
        <v>0</v>
      </c>
    </row>
    <row r="59" spans="2:24" x14ac:dyDescent="0.25">
      <c r="B59" s="2" t="s">
        <v>27</v>
      </c>
      <c r="C59" s="121"/>
      <c r="D59" s="121"/>
      <c r="E59" s="121"/>
      <c r="F59" s="121"/>
      <c r="G59" s="121"/>
      <c r="H59" s="121"/>
      <c r="I59" s="121"/>
      <c r="J59" s="121"/>
      <c r="K59" s="121"/>
      <c r="L59" s="121"/>
      <c r="M59" s="121"/>
      <c r="N59" s="121"/>
      <c r="O59" s="121"/>
      <c r="P59" s="121"/>
      <c r="Q59" s="121"/>
      <c r="R59" s="121"/>
      <c r="S59" s="121"/>
      <c r="T59" s="121"/>
      <c r="U59" s="121"/>
      <c r="V59" s="121"/>
      <c r="W59" s="164">
        <f t="shared" si="7"/>
        <v>0</v>
      </c>
    </row>
    <row r="60" spans="2:24" ht="30" x14ac:dyDescent="0.25">
      <c r="B60" s="35" t="s">
        <v>40</v>
      </c>
      <c r="C60" s="80"/>
      <c r="D60" s="80"/>
      <c r="E60" s="80"/>
      <c r="F60" s="80"/>
      <c r="G60" s="80"/>
      <c r="H60" s="80"/>
      <c r="I60" s="80"/>
      <c r="J60" s="80"/>
      <c r="K60" s="80"/>
      <c r="L60" s="80"/>
      <c r="M60" s="80"/>
      <c r="N60" s="80"/>
      <c r="O60" s="80"/>
      <c r="P60" s="80"/>
      <c r="Q60" s="80"/>
      <c r="R60" s="80"/>
      <c r="S60" s="80"/>
      <c r="T60" s="80"/>
      <c r="U60" s="80"/>
      <c r="V60" s="80"/>
      <c r="W60" s="105">
        <f>SUM(C60:V60)</f>
        <v>0</v>
      </c>
    </row>
    <row r="61" spans="2:24" x14ac:dyDescent="0.25">
      <c r="B61" s="2" t="s">
        <v>24</v>
      </c>
      <c r="C61" s="121"/>
      <c r="D61" s="121"/>
      <c r="E61" s="121"/>
      <c r="F61" s="121"/>
      <c r="G61" s="121"/>
      <c r="H61" s="121"/>
      <c r="I61" s="121"/>
      <c r="J61" s="121"/>
      <c r="K61" s="121"/>
      <c r="L61" s="121"/>
      <c r="M61" s="121"/>
      <c r="N61" s="121"/>
      <c r="O61" s="121"/>
      <c r="P61" s="121"/>
      <c r="Q61" s="121"/>
      <c r="R61" s="121"/>
      <c r="S61" s="121"/>
      <c r="T61" s="121"/>
      <c r="U61" s="121"/>
      <c r="V61" s="121"/>
      <c r="W61" s="164">
        <f t="shared" si="7"/>
        <v>0</v>
      </c>
    </row>
    <row r="62" spans="2:24" x14ac:dyDescent="0.25">
      <c r="B62" s="35" t="s">
        <v>41</v>
      </c>
      <c r="C62" s="80"/>
      <c r="D62" s="80"/>
      <c r="E62" s="80"/>
      <c r="F62" s="80"/>
      <c r="G62" s="80"/>
      <c r="H62" s="80"/>
      <c r="I62" s="80"/>
      <c r="J62" s="80"/>
      <c r="K62" s="80"/>
      <c r="L62" s="80"/>
      <c r="M62" s="80"/>
      <c r="N62" s="80"/>
      <c r="O62" s="80"/>
      <c r="P62" s="80"/>
      <c r="Q62" s="80"/>
      <c r="R62" s="80"/>
      <c r="S62" s="80"/>
      <c r="T62" s="80"/>
      <c r="U62" s="80"/>
      <c r="V62" s="80"/>
      <c r="W62" s="105">
        <f t="shared" si="7"/>
        <v>0</v>
      </c>
    </row>
    <row r="63" spans="2:24" x14ac:dyDescent="0.25">
      <c r="B63" s="2" t="s">
        <v>23</v>
      </c>
      <c r="C63" s="121"/>
      <c r="D63" s="121"/>
      <c r="E63" s="121"/>
      <c r="F63" s="121"/>
      <c r="G63" s="121"/>
      <c r="H63" s="121"/>
      <c r="I63" s="121"/>
      <c r="J63" s="121"/>
      <c r="K63" s="121"/>
      <c r="L63" s="121"/>
      <c r="M63" s="121"/>
      <c r="N63" s="121"/>
      <c r="O63" s="121"/>
      <c r="P63" s="121"/>
      <c r="Q63" s="121"/>
      <c r="R63" s="121"/>
      <c r="S63" s="121"/>
      <c r="T63" s="121"/>
      <c r="U63" s="121"/>
      <c r="V63" s="121"/>
      <c r="W63" s="164">
        <f t="shared" si="7"/>
        <v>0</v>
      </c>
    </row>
    <row r="64" spans="2:24" x14ac:dyDescent="0.25">
      <c r="B64" s="35" t="s">
        <v>42</v>
      </c>
      <c r="C64" s="80"/>
      <c r="D64" s="80"/>
      <c r="E64" s="80"/>
      <c r="F64" s="80"/>
      <c r="G64" s="80"/>
      <c r="H64" s="80"/>
      <c r="I64" s="80"/>
      <c r="J64" s="80"/>
      <c r="K64" s="80"/>
      <c r="L64" s="80"/>
      <c r="M64" s="80"/>
      <c r="N64" s="80"/>
      <c r="O64" s="80"/>
      <c r="P64" s="80"/>
      <c r="Q64" s="80"/>
      <c r="R64" s="80"/>
      <c r="S64" s="80"/>
      <c r="T64" s="80"/>
      <c r="U64" s="80"/>
      <c r="V64" s="80"/>
      <c r="W64" s="105">
        <f t="shared" si="7"/>
        <v>0</v>
      </c>
    </row>
    <row r="65" spans="2:23" ht="14.25" customHeight="1" x14ac:dyDescent="0.25">
      <c r="B65" s="2" t="s">
        <v>28</v>
      </c>
      <c r="C65" s="121"/>
      <c r="D65" s="121"/>
      <c r="E65" s="121"/>
      <c r="F65" s="121"/>
      <c r="G65" s="121"/>
      <c r="H65" s="121"/>
      <c r="I65" s="121"/>
      <c r="J65" s="121"/>
      <c r="K65" s="121"/>
      <c r="L65" s="121"/>
      <c r="M65" s="121"/>
      <c r="N65" s="121"/>
      <c r="O65" s="121"/>
      <c r="P65" s="121"/>
      <c r="Q65" s="121"/>
      <c r="R65" s="121"/>
      <c r="S65" s="121"/>
      <c r="T65" s="121"/>
      <c r="U65" s="121"/>
      <c r="V65" s="121"/>
      <c r="W65" s="164">
        <f t="shared" si="7"/>
        <v>0</v>
      </c>
    </row>
    <row r="66" spans="2:23" ht="30" x14ac:dyDescent="0.25">
      <c r="B66" s="35" t="s">
        <v>43</v>
      </c>
      <c r="C66" s="80"/>
      <c r="D66" s="80"/>
      <c r="E66" s="80"/>
      <c r="F66" s="80"/>
      <c r="G66" s="80"/>
      <c r="H66" s="80"/>
      <c r="I66" s="80"/>
      <c r="J66" s="80"/>
      <c r="K66" s="80"/>
      <c r="L66" s="80"/>
      <c r="M66" s="80"/>
      <c r="N66" s="80"/>
      <c r="O66" s="80"/>
      <c r="P66" s="80"/>
      <c r="Q66" s="80"/>
      <c r="R66" s="80"/>
      <c r="S66" s="80"/>
      <c r="T66" s="80"/>
      <c r="U66" s="80"/>
      <c r="V66" s="80"/>
      <c r="W66" s="160">
        <f t="shared" si="7"/>
        <v>0</v>
      </c>
    </row>
    <row r="67" spans="2:23" ht="14.25" customHeight="1" x14ac:dyDescent="0.25">
      <c r="B67" s="2" t="s">
        <v>10</v>
      </c>
      <c r="C67" s="121"/>
      <c r="D67" s="121"/>
      <c r="E67" s="121"/>
      <c r="F67" s="121"/>
      <c r="G67" s="121"/>
      <c r="H67" s="121"/>
      <c r="I67" s="121"/>
      <c r="J67" s="121"/>
      <c r="K67" s="121"/>
      <c r="L67" s="121"/>
      <c r="M67" s="121"/>
      <c r="N67" s="121"/>
      <c r="O67" s="121"/>
      <c r="P67" s="121"/>
      <c r="Q67" s="121"/>
      <c r="R67" s="121"/>
      <c r="S67" s="121"/>
      <c r="T67" s="121"/>
      <c r="U67" s="121"/>
      <c r="V67" s="121"/>
      <c r="W67" s="161">
        <f t="shared" si="7"/>
        <v>0</v>
      </c>
    </row>
    <row r="68" spans="2:23" ht="14.25" customHeight="1" x14ac:dyDescent="0.25">
      <c r="B68" s="2" t="s">
        <v>34</v>
      </c>
      <c r="C68" s="121"/>
      <c r="D68" s="121"/>
      <c r="E68" s="121"/>
      <c r="F68" s="121"/>
      <c r="G68" s="121"/>
      <c r="H68" s="121"/>
      <c r="I68" s="121"/>
      <c r="J68" s="121"/>
      <c r="K68" s="121"/>
      <c r="L68" s="121"/>
      <c r="M68" s="121"/>
      <c r="N68" s="121"/>
      <c r="O68" s="121"/>
      <c r="P68" s="121"/>
      <c r="Q68" s="121"/>
      <c r="R68" s="121"/>
      <c r="S68" s="121"/>
      <c r="T68" s="121"/>
      <c r="U68" s="121"/>
      <c r="V68" s="121"/>
      <c r="W68" s="161">
        <f t="shared" si="7"/>
        <v>0</v>
      </c>
    </row>
    <row r="69" spans="2:23" ht="14.45" customHeight="1" x14ac:dyDescent="0.25">
      <c r="B69" s="74" t="s">
        <v>12</v>
      </c>
      <c r="C69" s="121"/>
      <c r="D69" s="121"/>
      <c r="E69" s="121"/>
      <c r="F69" s="121"/>
      <c r="G69" s="121"/>
      <c r="H69" s="121"/>
      <c r="I69" s="121"/>
      <c r="J69" s="121"/>
      <c r="K69" s="121"/>
      <c r="L69" s="121"/>
      <c r="M69" s="121"/>
      <c r="N69" s="121"/>
      <c r="O69" s="121"/>
      <c r="P69" s="121"/>
      <c r="Q69" s="121"/>
      <c r="R69" s="121"/>
      <c r="S69" s="121"/>
      <c r="T69" s="121"/>
      <c r="U69" s="121"/>
      <c r="V69" s="121"/>
      <c r="W69" s="161">
        <f t="shared" si="7"/>
        <v>0</v>
      </c>
    </row>
    <row r="70" spans="2:23" ht="14.45" customHeight="1" x14ac:dyDescent="0.25">
      <c r="B70" s="74" t="s">
        <v>12</v>
      </c>
      <c r="C70" s="121"/>
      <c r="D70" s="121"/>
      <c r="E70" s="121"/>
      <c r="F70" s="121"/>
      <c r="G70" s="121"/>
      <c r="H70" s="121"/>
      <c r="I70" s="121"/>
      <c r="J70" s="121"/>
      <c r="K70" s="121"/>
      <c r="L70" s="121"/>
      <c r="M70" s="121"/>
      <c r="N70" s="121"/>
      <c r="O70" s="121"/>
      <c r="P70" s="121"/>
      <c r="Q70" s="121"/>
      <c r="R70" s="121"/>
      <c r="S70" s="121"/>
      <c r="T70" s="121"/>
      <c r="U70" s="121"/>
      <c r="V70" s="121"/>
      <c r="W70" s="161">
        <f t="shared" si="7"/>
        <v>0</v>
      </c>
    </row>
    <row r="71" spans="2:23" ht="14.45" customHeight="1" x14ac:dyDescent="0.25">
      <c r="B71" s="74" t="s">
        <v>12</v>
      </c>
      <c r="C71" s="121"/>
      <c r="D71" s="121"/>
      <c r="E71" s="121"/>
      <c r="F71" s="121"/>
      <c r="G71" s="121"/>
      <c r="H71" s="121"/>
      <c r="I71" s="121"/>
      <c r="J71" s="121"/>
      <c r="K71" s="121"/>
      <c r="L71" s="121"/>
      <c r="M71" s="121"/>
      <c r="N71" s="121"/>
      <c r="O71" s="121"/>
      <c r="P71" s="121"/>
      <c r="Q71" s="121"/>
      <c r="R71" s="121"/>
      <c r="S71" s="121"/>
      <c r="T71" s="121"/>
      <c r="U71" s="121"/>
      <c r="V71" s="121"/>
      <c r="W71" s="161">
        <f t="shared" si="7"/>
        <v>0</v>
      </c>
    </row>
    <row r="72" spans="2:23" ht="14.45" customHeight="1" thickBot="1" x14ac:dyDescent="0.3">
      <c r="B72" s="75" t="s">
        <v>12</v>
      </c>
      <c r="C72" s="122"/>
      <c r="D72" s="122"/>
      <c r="E72" s="122"/>
      <c r="F72" s="122"/>
      <c r="G72" s="122"/>
      <c r="H72" s="122"/>
      <c r="I72" s="122"/>
      <c r="J72" s="122"/>
      <c r="K72" s="122"/>
      <c r="L72" s="122"/>
      <c r="M72" s="122"/>
      <c r="N72" s="122"/>
      <c r="O72" s="122"/>
      <c r="P72" s="122"/>
      <c r="Q72" s="122"/>
      <c r="R72" s="122"/>
      <c r="S72" s="122"/>
      <c r="T72" s="122"/>
      <c r="U72" s="122"/>
      <c r="V72" s="122"/>
      <c r="W72" s="162">
        <f t="shared" si="7"/>
        <v>0</v>
      </c>
    </row>
    <row r="73" spans="2:23" ht="15.75" thickBot="1" x14ac:dyDescent="0.3">
      <c r="B73" s="3" t="s">
        <v>5</v>
      </c>
      <c r="C73" s="155">
        <f>SUM(C55,C57,C59,C61,C63,C65,C67,C68,C69,C70,C71,C72)</f>
        <v>0</v>
      </c>
      <c r="D73" s="155">
        <f>SUM(D55,D57,D59,D61,D63,D65,D67,D68,D69,D70,D71,D72)</f>
        <v>0</v>
      </c>
      <c r="E73" s="155">
        <f>SUM(E55,E57,E59,E61,E63,E65,E67,E68,E69,E70,E71,E72)</f>
        <v>0</v>
      </c>
      <c r="F73" s="155">
        <f>SUM(F55,F57,F59,F61,F63,F65,F67,F68,F69,F70,F71,F72)</f>
        <v>0</v>
      </c>
      <c r="G73" s="155">
        <f>SUM(G55,G57,G59,G61,G63,G65,G67,G68,G69,G70,G71,G72)</f>
        <v>0</v>
      </c>
      <c r="H73" s="155">
        <f>SUM(H55,H57,H59,H61,H63,H65,H67,H68, H69,H70,H71,H72)</f>
        <v>0</v>
      </c>
      <c r="I73" s="155">
        <f>SUM(I55,I57,I59,I61,I63,I65,I67,I68,I69,I70,I71,I72)</f>
        <v>0</v>
      </c>
      <c r="J73" s="155">
        <f>SUM(J55,J57,J59,J61,J63,J65,J67,J68,J69,J70,J71,J72)</f>
        <v>0</v>
      </c>
      <c r="K73" s="155">
        <f>SUM(K55,K57,K59,K61,K63,K65,K67,K68,K69,K70, K71, K72)</f>
        <v>0</v>
      </c>
      <c r="L73" s="155">
        <f t="shared" ref="L73:R73" si="8">SUM(L55,L57,L59,L61,L63,L65,L67,L68, L69, L70, L71, L72)</f>
        <v>0</v>
      </c>
      <c r="M73" s="155">
        <f t="shared" si="8"/>
        <v>0</v>
      </c>
      <c r="N73" s="155">
        <f t="shared" si="8"/>
        <v>0</v>
      </c>
      <c r="O73" s="155">
        <f t="shared" si="8"/>
        <v>0</v>
      </c>
      <c r="P73" s="155">
        <f t="shared" si="8"/>
        <v>0</v>
      </c>
      <c r="Q73" s="155">
        <f t="shared" si="8"/>
        <v>0</v>
      </c>
      <c r="R73" s="155">
        <f t="shared" si="8"/>
        <v>0</v>
      </c>
      <c r="S73" s="155">
        <f>SUM(S55,S57,S59,S61,S63,S65,S67,S68, S69,S70, S71, S72)</f>
        <v>0</v>
      </c>
      <c r="T73" s="155">
        <f>SUM(T55,T57,T59,T61,T63,T65,T67,T68, T69, T70, T71, T72)</f>
        <v>0</v>
      </c>
      <c r="U73" s="155">
        <f>SUM(U55,U57,U59,U61,U63,U65,U67,U68, U69, U70, U71, U72)</f>
        <v>0</v>
      </c>
      <c r="V73" s="155">
        <f>SUM(V55,V57,V59,V61,V63,V65,V67,V68, V69, V70, V71, V72)</f>
        <v>0</v>
      </c>
      <c r="W73" s="163">
        <f>SUM(W55,W57,W59,W61,W63,W65,W67,W68, W69, W70, W71, W72)</f>
        <v>0</v>
      </c>
    </row>
    <row r="74" spans="2:23" ht="15.75" thickBot="1" x14ac:dyDescent="0.3">
      <c r="B74" s="36" t="s">
        <v>44</v>
      </c>
      <c r="C74" s="81">
        <f t="shared" ref="C74:W74" si="9">SUM(C56,C58,C60,C62,C64,C66,)</f>
        <v>0</v>
      </c>
      <c r="D74" s="81">
        <f t="shared" si="9"/>
        <v>0</v>
      </c>
      <c r="E74" s="81">
        <f t="shared" si="9"/>
        <v>0</v>
      </c>
      <c r="F74" s="81">
        <f t="shared" si="9"/>
        <v>0</v>
      </c>
      <c r="G74" s="81">
        <f t="shared" si="9"/>
        <v>0</v>
      </c>
      <c r="H74" s="81">
        <f t="shared" si="9"/>
        <v>0</v>
      </c>
      <c r="I74" s="81">
        <f t="shared" si="9"/>
        <v>0</v>
      </c>
      <c r="J74" s="81">
        <f t="shared" si="9"/>
        <v>0</v>
      </c>
      <c r="K74" s="81">
        <f t="shared" si="9"/>
        <v>0</v>
      </c>
      <c r="L74" s="81">
        <f t="shared" si="9"/>
        <v>0</v>
      </c>
      <c r="M74" s="81">
        <f t="shared" si="9"/>
        <v>0</v>
      </c>
      <c r="N74" s="81">
        <f t="shared" si="9"/>
        <v>0</v>
      </c>
      <c r="O74" s="81">
        <f t="shared" si="9"/>
        <v>0</v>
      </c>
      <c r="P74" s="81">
        <f t="shared" si="9"/>
        <v>0</v>
      </c>
      <c r="Q74" s="81">
        <f t="shared" si="9"/>
        <v>0</v>
      </c>
      <c r="R74" s="81">
        <f t="shared" si="9"/>
        <v>0</v>
      </c>
      <c r="S74" s="81">
        <f t="shared" si="9"/>
        <v>0</v>
      </c>
      <c r="T74" s="81">
        <f t="shared" si="9"/>
        <v>0</v>
      </c>
      <c r="U74" s="81">
        <f t="shared" si="9"/>
        <v>0</v>
      </c>
      <c r="V74" s="81">
        <f t="shared" si="9"/>
        <v>0</v>
      </c>
      <c r="W74" s="106">
        <f t="shared" si="9"/>
        <v>0</v>
      </c>
    </row>
    <row r="75" spans="2:23" ht="18.75" x14ac:dyDescent="0.3">
      <c r="B75" s="22"/>
      <c r="C75" s="22"/>
      <c r="D75" s="22"/>
      <c r="E75" s="22"/>
      <c r="F75" s="22"/>
      <c r="G75" s="22"/>
      <c r="H75" s="22"/>
      <c r="I75" s="22"/>
      <c r="J75" s="22"/>
    </row>
    <row r="76" spans="2:23" ht="45.95" customHeight="1" thickBot="1" x14ac:dyDescent="0.35">
      <c r="B76" s="230" t="s">
        <v>99</v>
      </c>
      <c r="C76" s="231"/>
      <c r="D76" s="231"/>
      <c r="E76" s="231"/>
      <c r="F76" s="231"/>
      <c r="G76" s="231"/>
      <c r="H76" s="231"/>
      <c r="I76" s="231"/>
      <c r="J76" s="231"/>
      <c r="K76" s="231"/>
      <c r="L76" s="231"/>
      <c r="M76" s="231"/>
      <c r="N76" s="231"/>
      <c r="O76" s="231"/>
      <c r="P76" s="231"/>
      <c r="Q76" s="231"/>
      <c r="R76" s="231"/>
      <c r="S76" s="231"/>
      <c r="T76" s="231"/>
      <c r="U76" s="231"/>
      <c r="V76" s="231"/>
      <c r="W76" s="231"/>
    </row>
    <row r="77" spans="2:23" x14ac:dyDescent="0.25">
      <c r="B77" s="23"/>
      <c r="C77" s="76" t="s">
        <v>0</v>
      </c>
      <c r="D77" s="76" t="s">
        <v>1</v>
      </c>
      <c r="E77" s="76" t="s">
        <v>2</v>
      </c>
      <c r="F77" s="76" t="s">
        <v>3</v>
      </c>
      <c r="G77" s="76" t="s">
        <v>4</v>
      </c>
      <c r="H77" s="76" t="s">
        <v>7</v>
      </c>
      <c r="I77" s="76" t="s">
        <v>8</v>
      </c>
      <c r="J77" s="76" t="s">
        <v>9</v>
      </c>
      <c r="K77" s="76" t="s">
        <v>18</v>
      </c>
      <c r="L77" s="76" t="s">
        <v>16</v>
      </c>
      <c r="M77" s="76" t="s">
        <v>56</v>
      </c>
      <c r="N77" s="76" t="s">
        <v>57</v>
      </c>
      <c r="O77" s="76" t="s">
        <v>58</v>
      </c>
      <c r="P77" s="76" t="s">
        <v>59</v>
      </c>
      <c r="Q77" s="76" t="s">
        <v>60</v>
      </c>
      <c r="R77" s="76" t="s">
        <v>61</v>
      </c>
      <c r="S77" s="76" t="s">
        <v>62</v>
      </c>
      <c r="T77" s="76" t="s">
        <v>63</v>
      </c>
      <c r="U77" s="76" t="s">
        <v>64</v>
      </c>
      <c r="V77" s="76" t="s">
        <v>65</v>
      </c>
      <c r="W77" s="98" t="s">
        <v>26</v>
      </c>
    </row>
    <row r="78" spans="2:23" x14ac:dyDescent="0.25">
      <c r="B78" s="2" t="s">
        <v>33</v>
      </c>
      <c r="C78" s="121"/>
      <c r="D78" s="121"/>
      <c r="E78" s="121"/>
      <c r="F78" s="121"/>
      <c r="G78" s="121"/>
      <c r="H78" s="121"/>
      <c r="I78" s="121"/>
      <c r="J78" s="121"/>
      <c r="K78" s="121"/>
      <c r="L78" s="121"/>
      <c r="M78" s="121"/>
      <c r="N78" s="121"/>
      <c r="O78" s="121"/>
      <c r="P78" s="121"/>
      <c r="Q78" s="121"/>
      <c r="R78" s="121"/>
      <c r="S78" s="121"/>
      <c r="T78" s="121"/>
      <c r="U78" s="121"/>
      <c r="V78" s="121"/>
      <c r="W78" s="164">
        <f t="shared" ref="W78:W84" si="10">SUM(C78:V78)</f>
        <v>0</v>
      </c>
    </row>
    <row r="79" spans="2:23" ht="15.75" x14ac:dyDescent="0.25">
      <c r="B79" s="2" t="s">
        <v>141</v>
      </c>
      <c r="C79" s="107"/>
      <c r="D79" s="107"/>
      <c r="E79" s="107"/>
      <c r="F79" s="107"/>
      <c r="G79" s="107"/>
      <c r="H79" s="107"/>
      <c r="I79" s="107"/>
      <c r="J79" s="107"/>
      <c r="K79" s="107"/>
      <c r="L79" s="121"/>
      <c r="M79" s="107"/>
      <c r="N79" s="107"/>
      <c r="O79" s="107"/>
      <c r="P79" s="107"/>
      <c r="Q79" s="107"/>
      <c r="R79" s="107"/>
      <c r="S79" s="107"/>
      <c r="T79" s="107"/>
      <c r="U79" s="107"/>
      <c r="V79" s="107"/>
      <c r="W79" s="164">
        <f>SUM(G79:V79)</f>
        <v>0</v>
      </c>
    </row>
    <row r="80" spans="2:23" ht="14.25" customHeight="1" x14ac:dyDescent="0.25">
      <c r="B80" s="74" t="s">
        <v>12</v>
      </c>
      <c r="C80" s="121"/>
      <c r="D80" s="121"/>
      <c r="E80" s="121"/>
      <c r="F80" s="121"/>
      <c r="G80" s="121"/>
      <c r="H80" s="121"/>
      <c r="I80" s="121"/>
      <c r="J80" s="121"/>
      <c r="K80" s="121"/>
      <c r="L80" s="121"/>
      <c r="M80" s="121"/>
      <c r="N80" s="121"/>
      <c r="O80" s="121"/>
      <c r="P80" s="121"/>
      <c r="Q80" s="121"/>
      <c r="R80" s="121"/>
      <c r="S80" s="121"/>
      <c r="T80" s="121"/>
      <c r="U80" s="121"/>
      <c r="V80" s="121"/>
      <c r="W80" s="164">
        <f t="shared" si="10"/>
        <v>0</v>
      </c>
    </row>
    <row r="81" spans="2:23" ht="14.45" customHeight="1" x14ac:dyDescent="0.25">
      <c r="B81" s="74" t="s">
        <v>12</v>
      </c>
      <c r="C81" s="121"/>
      <c r="D81" s="121"/>
      <c r="E81" s="121"/>
      <c r="F81" s="121"/>
      <c r="G81" s="121"/>
      <c r="H81" s="121"/>
      <c r="I81" s="121"/>
      <c r="J81" s="121"/>
      <c r="K81" s="121"/>
      <c r="L81" s="121"/>
      <c r="M81" s="121"/>
      <c r="N81" s="121"/>
      <c r="O81" s="121"/>
      <c r="P81" s="121"/>
      <c r="Q81" s="121"/>
      <c r="R81" s="121"/>
      <c r="S81" s="121"/>
      <c r="T81" s="121"/>
      <c r="U81" s="121"/>
      <c r="V81" s="121"/>
      <c r="W81" s="164">
        <f t="shared" si="10"/>
        <v>0</v>
      </c>
    </row>
    <row r="82" spans="2:23" ht="14.45" customHeight="1" x14ac:dyDescent="0.25">
      <c r="B82" s="74" t="s">
        <v>12</v>
      </c>
      <c r="C82" s="121"/>
      <c r="D82" s="121"/>
      <c r="E82" s="121"/>
      <c r="F82" s="121"/>
      <c r="G82" s="121"/>
      <c r="H82" s="121"/>
      <c r="I82" s="121"/>
      <c r="J82" s="121"/>
      <c r="K82" s="121"/>
      <c r="L82" s="121"/>
      <c r="M82" s="121"/>
      <c r="N82" s="121"/>
      <c r="O82" s="121"/>
      <c r="P82" s="121"/>
      <c r="Q82" s="121"/>
      <c r="R82" s="121"/>
      <c r="S82" s="121"/>
      <c r="T82" s="121"/>
      <c r="U82" s="121"/>
      <c r="V82" s="121"/>
      <c r="W82" s="164">
        <f t="shared" si="10"/>
        <v>0</v>
      </c>
    </row>
    <row r="83" spans="2:23" ht="14.45" customHeight="1" x14ac:dyDescent="0.25">
      <c r="B83" s="74" t="s">
        <v>12</v>
      </c>
      <c r="C83" s="121"/>
      <c r="D83" s="121"/>
      <c r="E83" s="121"/>
      <c r="F83" s="121"/>
      <c r="G83" s="121"/>
      <c r="H83" s="121"/>
      <c r="I83" s="121"/>
      <c r="J83" s="121"/>
      <c r="K83" s="121"/>
      <c r="L83" s="121"/>
      <c r="M83" s="121"/>
      <c r="N83" s="121"/>
      <c r="O83" s="121"/>
      <c r="P83" s="121"/>
      <c r="Q83" s="121"/>
      <c r="R83" s="121"/>
      <c r="S83" s="121"/>
      <c r="T83" s="121"/>
      <c r="U83" s="121"/>
      <c r="V83" s="121"/>
      <c r="W83" s="164">
        <f t="shared" si="10"/>
        <v>0</v>
      </c>
    </row>
    <row r="84" spans="2:23" ht="14.45" customHeight="1" thickBot="1" x14ac:dyDescent="0.3">
      <c r="B84" s="75" t="s">
        <v>12</v>
      </c>
      <c r="C84" s="122"/>
      <c r="D84" s="122"/>
      <c r="E84" s="122"/>
      <c r="F84" s="122"/>
      <c r="G84" s="122"/>
      <c r="H84" s="122"/>
      <c r="I84" s="122"/>
      <c r="J84" s="122"/>
      <c r="K84" s="122"/>
      <c r="L84" s="122"/>
      <c r="M84" s="122"/>
      <c r="N84" s="122"/>
      <c r="O84" s="122"/>
      <c r="P84" s="122"/>
      <c r="Q84" s="122"/>
      <c r="R84" s="122"/>
      <c r="S84" s="122"/>
      <c r="T84" s="122"/>
      <c r="U84" s="122"/>
      <c r="V84" s="122"/>
      <c r="W84" s="165">
        <f t="shared" si="10"/>
        <v>0</v>
      </c>
    </row>
    <row r="85" spans="2:23" ht="15.75" thickBot="1" x14ac:dyDescent="0.3">
      <c r="B85" s="3" t="s">
        <v>5</v>
      </c>
      <c r="C85" s="155">
        <f t="shared" ref="C85:W85" si="11">SUM(C78:C84)</f>
        <v>0</v>
      </c>
      <c r="D85" s="155">
        <f t="shared" si="11"/>
        <v>0</v>
      </c>
      <c r="E85" s="155">
        <f t="shared" si="11"/>
        <v>0</v>
      </c>
      <c r="F85" s="155">
        <f t="shared" si="11"/>
        <v>0</v>
      </c>
      <c r="G85" s="155">
        <f t="shared" si="11"/>
        <v>0</v>
      </c>
      <c r="H85" s="155">
        <f t="shared" si="11"/>
        <v>0</v>
      </c>
      <c r="I85" s="155">
        <f t="shared" si="11"/>
        <v>0</v>
      </c>
      <c r="J85" s="155">
        <f t="shared" si="11"/>
        <v>0</v>
      </c>
      <c r="K85" s="155">
        <f t="shared" si="11"/>
        <v>0</v>
      </c>
      <c r="L85" s="155">
        <f t="shared" si="11"/>
        <v>0</v>
      </c>
      <c r="M85" s="155">
        <f t="shared" si="11"/>
        <v>0</v>
      </c>
      <c r="N85" s="155">
        <f t="shared" si="11"/>
        <v>0</v>
      </c>
      <c r="O85" s="155">
        <f t="shared" si="11"/>
        <v>0</v>
      </c>
      <c r="P85" s="155">
        <f t="shared" si="11"/>
        <v>0</v>
      </c>
      <c r="Q85" s="155">
        <f t="shared" si="11"/>
        <v>0</v>
      </c>
      <c r="R85" s="155">
        <f t="shared" si="11"/>
        <v>0</v>
      </c>
      <c r="S85" s="155">
        <f t="shared" si="11"/>
        <v>0</v>
      </c>
      <c r="T85" s="155">
        <f t="shared" si="11"/>
        <v>0</v>
      </c>
      <c r="U85" s="155">
        <f t="shared" si="11"/>
        <v>0</v>
      </c>
      <c r="V85" s="155">
        <f t="shared" si="11"/>
        <v>0</v>
      </c>
      <c r="W85" s="166">
        <f t="shared" si="11"/>
        <v>0</v>
      </c>
    </row>
    <row r="86" spans="2:23" ht="18.600000000000001" customHeight="1" thickBot="1" x14ac:dyDescent="0.3"/>
    <row r="87" spans="2:23" ht="45.95" customHeight="1" thickBot="1" x14ac:dyDescent="0.3">
      <c r="B87" s="232" t="s">
        <v>78</v>
      </c>
      <c r="C87" s="233"/>
      <c r="D87" s="233"/>
      <c r="E87" s="233"/>
      <c r="F87" s="233"/>
      <c r="G87" s="233"/>
      <c r="H87" s="233"/>
      <c r="I87" s="233"/>
      <c r="J87" s="233"/>
      <c r="K87" s="233"/>
      <c r="L87" s="233"/>
      <c r="M87" s="234"/>
    </row>
    <row r="88" spans="2:23" ht="43.15" customHeight="1" x14ac:dyDescent="0.25">
      <c r="B88" s="38" t="s">
        <v>51</v>
      </c>
      <c r="C88" s="40" t="s">
        <v>49</v>
      </c>
      <c r="D88" s="41"/>
      <c r="E88" s="41"/>
      <c r="F88" s="41"/>
      <c r="G88" s="42"/>
      <c r="H88" s="225" t="s">
        <v>50</v>
      </c>
      <c r="I88" s="226"/>
      <c r="J88" s="225" t="s">
        <v>47</v>
      </c>
      <c r="K88" s="226"/>
      <c r="L88" s="225" t="s">
        <v>48</v>
      </c>
      <c r="M88" s="239"/>
    </row>
    <row r="89" spans="2:23" x14ac:dyDescent="0.25">
      <c r="B89" s="37" t="s">
        <v>25</v>
      </c>
      <c r="C89" s="143"/>
      <c r="D89" s="144"/>
      <c r="E89" s="144"/>
      <c r="F89" s="144"/>
      <c r="G89" s="145"/>
      <c r="H89" s="223"/>
      <c r="I89" s="224"/>
      <c r="J89" s="223"/>
      <c r="K89" s="224"/>
      <c r="L89" s="242"/>
      <c r="M89" s="243"/>
    </row>
    <row r="90" spans="2:23" x14ac:dyDescent="0.25">
      <c r="B90" s="37" t="s">
        <v>46</v>
      </c>
      <c r="C90" s="143"/>
      <c r="D90" s="144"/>
      <c r="E90" s="144"/>
      <c r="F90" s="144"/>
      <c r="G90" s="145"/>
      <c r="H90" s="223"/>
      <c r="I90" s="224"/>
      <c r="J90" s="223"/>
      <c r="K90" s="224"/>
      <c r="L90" s="242"/>
      <c r="M90" s="243"/>
    </row>
    <row r="91" spans="2:23" x14ac:dyDescent="0.25">
      <c r="B91" s="37" t="s">
        <v>27</v>
      </c>
      <c r="C91" s="143"/>
      <c r="D91" s="144"/>
      <c r="E91" s="144"/>
      <c r="F91" s="144"/>
      <c r="G91" s="145"/>
      <c r="H91" s="223"/>
      <c r="I91" s="224"/>
      <c r="J91" s="223"/>
      <c r="K91" s="224"/>
      <c r="L91" s="242"/>
      <c r="M91" s="243"/>
    </row>
    <row r="92" spans="2:23" x14ac:dyDescent="0.25">
      <c r="B92" s="37" t="s">
        <v>24</v>
      </c>
      <c r="C92" s="143"/>
      <c r="D92" s="144"/>
      <c r="E92" s="144"/>
      <c r="F92" s="144"/>
      <c r="G92" s="145"/>
      <c r="H92" s="223"/>
      <c r="I92" s="224"/>
      <c r="J92" s="223"/>
      <c r="K92" s="224"/>
      <c r="L92" s="242"/>
      <c r="M92" s="243"/>
    </row>
    <row r="93" spans="2:23" x14ac:dyDescent="0.25">
      <c r="B93" s="37" t="s">
        <v>23</v>
      </c>
      <c r="C93" s="143"/>
      <c r="D93" s="144"/>
      <c r="E93" s="144"/>
      <c r="F93" s="144"/>
      <c r="G93" s="145"/>
      <c r="H93" s="223"/>
      <c r="I93" s="224"/>
      <c r="J93" s="223"/>
      <c r="K93" s="224"/>
      <c r="L93" s="242"/>
      <c r="M93" s="243"/>
    </row>
    <row r="94" spans="2:23" x14ac:dyDescent="0.25">
      <c r="B94" s="37" t="s">
        <v>38</v>
      </c>
      <c r="C94" s="143"/>
      <c r="D94" s="144"/>
      <c r="E94" s="144"/>
      <c r="F94" s="144"/>
      <c r="G94" s="145"/>
      <c r="H94" s="223"/>
      <c r="I94" s="224"/>
      <c r="J94" s="223"/>
      <c r="K94" s="224"/>
      <c r="L94" s="242"/>
      <c r="M94" s="243"/>
    </row>
    <row r="95" spans="2:23" x14ac:dyDescent="0.25">
      <c r="B95" s="73" t="s">
        <v>52</v>
      </c>
      <c r="C95" s="146"/>
      <c r="D95" s="147"/>
      <c r="E95" s="147"/>
      <c r="F95" s="147"/>
      <c r="G95" s="148"/>
      <c r="H95" s="223"/>
      <c r="I95" s="224"/>
      <c r="J95" s="223"/>
      <c r="K95" s="224"/>
      <c r="L95" s="240"/>
      <c r="M95" s="241"/>
    </row>
    <row r="96" spans="2:23" x14ac:dyDescent="0.25">
      <c r="B96" s="73" t="s">
        <v>52</v>
      </c>
      <c r="C96" s="146"/>
      <c r="D96" s="147"/>
      <c r="E96" s="147"/>
      <c r="F96" s="147"/>
      <c r="G96" s="148"/>
      <c r="H96" s="223"/>
      <c r="I96" s="224"/>
      <c r="J96" s="223"/>
      <c r="K96" s="224"/>
      <c r="L96" s="240"/>
      <c r="M96" s="241"/>
    </row>
    <row r="97" spans="2:13" x14ac:dyDescent="0.25">
      <c r="B97" s="73" t="s">
        <v>52</v>
      </c>
      <c r="C97" s="146"/>
      <c r="D97" s="147"/>
      <c r="E97" s="147"/>
      <c r="F97" s="147"/>
      <c r="G97" s="148"/>
      <c r="H97" s="223"/>
      <c r="I97" s="224"/>
      <c r="J97" s="223"/>
      <c r="K97" s="224"/>
      <c r="L97" s="240"/>
      <c r="M97" s="241"/>
    </row>
    <row r="98" spans="2:13" x14ac:dyDescent="0.25">
      <c r="B98" s="73" t="s">
        <v>52</v>
      </c>
      <c r="C98" s="146"/>
      <c r="D98" s="147"/>
      <c r="E98" s="147"/>
      <c r="F98" s="147"/>
      <c r="G98" s="148"/>
      <c r="H98" s="223"/>
      <c r="I98" s="224"/>
      <c r="J98" s="223"/>
      <c r="K98" s="224"/>
      <c r="L98" s="240"/>
      <c r="M98" s="241"/>
    </row>
    <row r="99" spans="2:13" ht="15.75" thickBot="1" x14ac:dyDescent="0.3">
      <c r="B99" s="73" t="s">
        <v>52</v>
      </c>
      <c r="C99" s="149"/>
      <c r="D99" s="150"/>
      <c r="E99" s="150"/>
      <c r="F99" s="150"/>
      <c r="G99" s="151"/>
      <c r="H99" s="237"/>
      <c r="I99" s="238"/>
      <c r="J99" s="237"/>
      <c r="K99" s="238"/>
      <c r="L99" s="244"/>
      <c r="M99" s="245"/>
    </row>
    <row r="102" spans="2:13" ht="15.75" thickBot="1" x14ac:dyDescent="0.3"/>
    <row r="103" spans="2:13" ht="27" customHeight="1" x14ac:dyDescent="0.25">
      <c r="B103" s="43" t="s">
        <v>68</v>
      </c>
    </row>
    <row r="104" spans="2:13" ht="33" customHeight="1" thickBot="1" x14ac:dyDescent="0.3">
      <c r="B104" s="44" t="s">
        <v>69</v>
      </c>
    </row>
    <row r="105" spans="2:13" x14ac:dyDescent="0.25">
      <c r="B105" s="45" t="s">
        <v>70</v>
      </c>
    </row>
    <row r="106" spans="2:13" ht="30" customHeight="1" thickBot="1" x14ac:dyDescent="0.3">
      <c r="B106" s="44" t="s">
        <v>71</v>
      </c>
    </row>
    <row r="107" spans="2:13" x14ac:dyDescent="0.25">
      <c r="B107" s="45" t="s">
        <v>72</v>
      </c>
    </row>
    <row r="108" spans="2:13" ht="37.5" customHeight="1" thickBot="1" x14ac:dyDescent="0.3">
      <c r="B108" s="44" t="s">
        <v>73</v>
      </c>
    </row>
    <row r="109" spans="2:13" x14ac:dyDescent="0.25">
      <c r="B109" s="45"/>
    </row>
    <row r="110" spans="2:13" ht="27.75" customHeight="1" thickBot="1" x14ac:dyDescent="0.3">
      <c r="B110" s="44" t="s">
        <v>74</v>
      </c>
    </row>
    <row r="111" spans="2:13" x14ac:dyDescent="0.25">
      <c r="B111" s="45"/>
    </row>
    <row r="112" spans="2:13" ht="15.75" thickBot="1" x14ac:dyDescent="0.3">
      <c r="B112" s="44" t="s">
        <v>75</v>
      </c>
    </row>
    <row r="113" spans="2:2" x14ac:dyDescent="0.25">
      <c r="B113" s="45"/>
    </row>
    <row r="114" spans="2:2" x14ac:dyDescent="0.25">
      <c r="B114" s="45" t="s">
        <v>76</v>
      </c>
    </row>
    <row r="115" spans="2:2" ht="15.75" thickBot="1" x14ac:dyDescent="0.3">
      <c r="B115" s="44"/>
    </row>
    <row r="116" spans="2:2" x14ac:dyDescent="0.25">
      <c r="B116" s="45" t="s">
        <v>77</v>
      </c>
    </row>
    <row r="117" spans="2:2" x14ac:dyDescent="0.25">
      <c r="B117" s="46"/>
    </row>
    <row r="118" spans="2:2" x14ac:dyDescent="0.25">
      <c r="B118" s="46"/>
    </row>
    <row r="119" spans="2:2" x14ac:dyDescent="0.25">
      <c r="B119" s="46"/>
    </row>
    <row r="120" spans="2:2" x14ac:dyDescent="0.25">
      <c r="B120" s="46"/>
    </row>
    <row r="121" spans="2:2" ht="15.75" thickBot="1" x14ac:dyDescent="0.3">
      <c r="B121" s="47"/>
    </row>
  </sheetData>
  <sheetProtection algorithmName="SHA-512" hashValue="ZzPzc64LVmaqxNlm0HBS11pNNnMvHgiLzI8ue72MG6eOjhn801L+boGawX5KFblCeeCWsjPe+c11GkcQMjUfvQ==" saltValue="IId3jE2qPX1iSgRp1khIQw==" spinCount="100000" sheet="1" formatColumns="0" formatRows="0" selectLockedCells="1"/>
  <mergeCells count="52">
    <mergeCell ref="J96:K96"/>
    <mergeCell ref="L99:M99"/>
    <mergeCell ref="J90:K90"/>
    <mergeCell ref="J91:K91"/>
    <mergeCell ref="H89:I89"/>
    <mergeCell ref="H90:I90"/>
    <mergeCell ref="H91:I91"/>
    <mergeCell ref="H92:I92"/>
    <mergeCell ref="H93:I93"/>
    <mergeCell ref="H94:I94"/>
    <mergeCell ref="H95:I95"/>
    <mergeCell ref="H96:I96"/>
    <mergeCell ref="H97:I97"/>
    <mergeCell ref="H98:I98"/>
    <mergeCell ref="H99:I99"/>
    <mergeCell ref="J97:K97"/>
    <mergeCell ref="J99:K99"/>
    <mergeCell ref="J98:K98"/>
    <mergeCell ref="L88:M88"/>
    <mergeCell ref="L95:M95"/>
    <mergeCell ref="L96:M96"/>
    <mergeCell ref="L97:M97"/>
    <mergeCell ref="L98:M98"/>
    <mergeCell ref="L89:M89"/>
    <mergeCell ref="L90:M90"/>
    <mergeCell ref="L91:M91"/>
    <mergeCell ref="L92:M92"/>
    <mergeCell ref="L93:M93"/>
    <mergeCell ref="L94:M94"/>
    <mergeCell ref="J92:K92"/>
    <mergeCell ref="J93:K93"/>
    <mergeCell ref="J94:K94"/>
    <mergeCell ref="J95:K95"/>
    <mergeCell ref="H88:I88"/>
    <mergeCell ref="J88:K88"/>
    <mergeCell ref="J89:K89"/>
    <mergeCell ref="B22:E22"/>
    <mergeCell ref="B53:W53"/>
    <mergeCell ref="B76:W76"/>
    <mergeCell ref="B87:M87"/>
    <mergeCell ref="U22:V22"/>
    <mergeCell ref="B9:M9"/>
    <mergeCell ref="B10:M10"/>
    <mergeCell ref="B12:M12"/>
    <mergeCell ref="B11:M11"/>
    <mergeCell ref="B14:W14"/>
    <mergeCell ref="B8:M8"/>
    <mergeCell ref="B1:J1"/>
    <mergeCell ref="B2:J2"/>
    <mergeCell ref="C3:G3"/>
    <mergeCell ref="B6:M6"/>
    <mergeCell ref="B7:M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98"/>
  <sheetViews>
    <sheetView topLeftCell="A35" zoomScale="70" zoomScaleNormal="70" workbookViewId="0">
      <selection activeCell="O48" sqref="O48"/>
    </sheetView>
  </sheetViews>
  <sheetFormatPr defaultRowHeight="15" x14ac:dyDescent="0.25"/>
  <cols>
    <col min="1" max="1" width="46.5703125" customWidth="1"/>
    <col min="2" max="11" width="10.85546875" customWidth="1"/>
    <col min="22" max="22" width="26.42578125" customWidth="1"/>
    <col min="26" max="26" width="43.85546875" customWidth="1"/>
  </cols>
  <sheetData>
    <row r="1" spans="1:21" ht="23.1" customHeight="1" x14ac:dyDescent="0.3">
      <c r="A1" s="200" t="s">
        <v>140</v>
      </c>
      <c r="B1" s="200"/>
      <c r="C1" s="200"/>
      <c r="D1" s="200"/>
      <c r="E1" s="200"/>
      <c r="F1" s="200"/>
      <c r="G1" s="200"/>
      <c r="H1" s="200"/>
      <c r="I1" s="200"/>
    </row>
    <row r="2" spans="1:21" ht="23.1" customHeight="1" x14ac:dyDescent="0.3">
      <c r="A2" s="200" t="s">
        <v>67</v>
      </c>
      <c r="B2" s="200"/>
      <c r="C2" s="200"/>
      <c r="D2" s="200"/>
      <c r="E2" s="200"/>
      <c r="F2" s="200"/>
      <c r="G2" s="200"/>
      <c r="H2" s="200"/>
      <c r="I2" s="200"/>
    </row>
    <row r="3" spans="1:21" ht="20.25" x14ac:dyDescent="0.3">
      <c r="A3" s="8" t="s">
        <v>55</v>
      </c>
      <c r="B3" s="208"/>
      <c r="C3" s="208"/>
      <c r="D3" s="208"/>
      <c r="E3" s="208"/>
      <c r="F3" s="208"/>
    </row>
    <row r="4" spans="1:21" ht="20.25" x14ac:dyDescent="0.3">
      <c r="A4" s="8"/>
      <c r="B4" s="12"/>
      <c r="C4" s="12"/>
      <c r="D4" s="12"/>
      <c r="E4" s="12"/>
      <c r="F4" s="12"/>
    </row>
    <row r="5" spans="1:21" ht="21" x14ac:dyDescent="0.3">
      <c r="A5" s="13" t="s">
        <v>19</v>
      </c>
      <c r="B5" s="9"/>
      <c r="C5" s="9"/>
      <c r="E5" s="87"/>
    </row>
    <row r="6" spans="1:21" ht="15.75" x14ac:dyDescent="0.25">
      <c r="A6" s="251" t="s">
        <v>6</v>
      </c>
      <c r="B6" s="251"/>
      <c r="C6" s="251"/>
      <c r="D6" s="251"/>
      <c r="E6" s="251"/>
      <c r="F6" s="251"/>
      <c r="G6" s="251"/>
      <c r="H6" s="251"/>
      <c r="I6" s="251"/>
    </row>
    <row r="7" spans="1:21" ht="157.5" customHeight="1" x14ac:dyDescent="0.25">
      <c r="A7" s="249" t="s">
        <v>145</v>
      </c>
      <c r="B7" s="250"/>
      <c r="C7" s="250"/>
      <c r="D7" s="250"/>
      <c r="E7" s="250"/>
      <c r="F7" s="250"/>
      <c r="G7" s="250"/>
      <c r="H7" s="250"/>
      <c r="I7" s="250"/>
      <c r="J7" s="250"/>
      <c r="K7" s="250"/>
    </row>
    <row r="8" spans="1:21" ht="18.75" x14ac:dyDescent="0.25">
      <c r="A8" s="10"/>
      <c r="B8" s="10"/>
      <c r="C8" s="10"/>
    </row>
    <row r="9" spans="1:21" ht="19.5" thickBot="1" x14ac:dyDescent="0.3">
      <c r="A9" s="10"/>
      <c r="B9" s="10"/>
      <c r="C9" s="10"/>
    </row>
    <row r="10" spans="1:21" ht="19.5" thickBot="1" x14ac:dyDescent="0.35">
      <c r="A10" s="14"/>
      <c r="B10" s="246" t="s">
        <v>142</v>
      </c>
      <c r="C10" s="247"/>
      <c r="D10" s="247"/>
      <c r="E10" s="247"/>
      <c r="F10" s="247"/>
      <c r="G10" s="247"/>
      <c r="H10" s="247"/>
      <c r="I10" s="247"/>
      <c r="J10" s="247"/>
      <c r="K10" s="247"/>
      <c r="L10" s="247"/>
      <c r="M10" s="247"/>
      <c r="N10" s="247"/>
      <c r="O10" s="247"/>
      <c r="P10" s="247"/>
      <c r="Q10" s="247"/>
      <c r="R10" s="247"/>
      <c r="S10" s="247"/>
      <c r="T10" s="247"/>
      <c r="U10" s="248"/>
    </row>
    <row r="11" spans="1:21" ht="38.25" thickBot="1" x14ac:dyDescent="0.35">
      <c r="A11" s="31" t="s">
        <v>87</v>
      </c>
      <c r="B11" s="63" t="s">
        <v>0</v>
      </c>
      <c r="C11" s="64" t="s">
        <v>1</v>
      </c>
      <c r="D11" s="64" t="s">
        <v>2</v>
      </c>
      <c r="E11" s="64" t="s">
        <v>3</v>
      </c>
      <c r="F11" s="64" t="s">
        <v>4</v>
      </c>
      <c r="G11" s="64" t="s">
        <v>7</v>
      </c>
      <c r="H11" s="64" t="s">
        <v>8</v>
      </c>
      <c r="I11" s="64" t="s">
        <v>9</v>
      </c>
      <c r="J11" s="64" t="s">
        <v>18</v>
      </c>
      <c r="K11" s="64" t="s">
        <v>16</v>
      </c>
      <c r="L11" s="63" t="s">
        <v>56</v>
      </c>
      <c r="M11" s="64" t="s">
        <v>57</v>
      </c>
      <c r="N11" s="64" t="s">
        <v>58</v>
      </c>
      <c r="O11" s="64" t="s">
        <v>59</v>
      </c>
      <c r="P11" s="64" t="s">
        <v>60</v>
      </c>
      <c r="Q11" s="64" t="s">
        <v>61</v>
      </c>
      <c r="R11" s="64" t="s">
        <v>62</v>
      </c>
      <c r="S11" s="64" t="s">
        <v>63</v>
      </c>
      <c r="T11" s="64" t="s">
        <v>64</v>
      </c>
      <c r="U11" s="64" t="s">
        <v>65</v>
      </c>
    </row>
    <row r="12" spans="1:21" ht="79.5" thickBot="1" x14ac:dyDescent="0.3">
      <c r="A12" s="32" t="s">
        <v>88</v>
      </c>
      <c r="B12" s="179"/>
      <c r="C12" s="180"/>
      <c r="D12" s="180"/>
      <c r="E12" s="180"/>
      <c r="F12" s="180"/>
      <c r="G12" s="180"/>
      <c r="H12" s="180"/>
      <c r="I12" s="180"/>
      <c r="J12" s="180"/>
      <c r="K12" s="180"/>
      <c r="L12" s="179"/>
      <c r="M12" s="180"/>
      <c r="N12" s="180"/>
      <c r="O12" s="180"/>
      <c r="P12" s="180"/>
      <c r="Q12" s="180"/>
      <c r="R12" s="180"/>
      <c r="S12" s="180"/>
      <c r="T12" s="180"/>
      <c r="U12" s="180"/>
    </row>
    <row r="13" spans="1:21" ht="16.5" thickBot="1" x14ac:dyDescent="0.3">
      <c r="A13" s="16" t="s">
        <v>14</v>
      </c>
      <c r="B13" s="181"/>
      <c r="C13" s="182"/>
      <c r="D13" s="183"/>
      <c r="E13" s="183"/>
      <c r="F13" s="183"/>
      <c r="G13" s="183"/>
      <c r="H13" s="183"/>
      <c r="I13" s="184"/>
      <c r="J13" s="183"/>
      <c r="K13" s="184"/>
      <c r="L13" s="181"/>
      <c r="M13" s="182"/>
      <c r="N13" s="183"/>
      <c r="O13" s="183"/>
      <c r="P13" s="183"/>
      <c r="Q13" s="183"/>
      <c r="R13" s="183"/>
      <c r="S13" s="184"/>
      <c r="T13" s="183"/>
      <c r="U13" s="184"/>
    </row>
    <row r="14" spans="1:21" ht="15.75" x14ac:dyDescent="0.25">
      <c r="A14" s="72"/>
      <c r="B14" s="123"/>
      <c r="C14" s="124"/>
      <c r="D14" s="124"/>
      <c r="E14" s="124"/>
      <c r="F14" s="124"/>
      <c r="G14" s="124"/>
      <c r="H14" s="124"/>
      <c r="I14" s="124"/>
      <c r="J14" s="124"/>
      <c r="K14" s="125"/>
      <c r="L14" s="123"/>
      <c r="M14" s="124"/>
      <c r="N14" s="124"/>
      <c r="O14" s="124"/>
      <c r="P14" s="124"/>
      <c r="Q14" s="124"/>
      <c r="R14" s="124"/>
      <c r="S14" s="124"/>
      <c r="T14" s="124"/>
      <c r="U14" s="125"/>
    </row>
    <row r="15" spans="1:21" ht="15.75" x14ac:dyDescent="0.25">
      <c r="A15" s="71"/>
      <c r="B15" s="123"/>
      <c r="C15" s="124"/>
      <c r="D15" s="124"/>
      <c r="E15" s="124"/>
      <c r="F15" s="124"/>
      <c r="G15" s="124"/>
      <c r="H15" s="124"/>
      <c r="I15" s="124"/>
      <c r="J15" s="124"/>
      <c r="K15" s="125"/>
      <c r="L15" s="123"/>
      <c r="M15" s="124"/>
      <c r="N15" s="124"/>
      <c r="O15" s="124"/>
      <c r="P15" s="124"/>
      <c r="Q15" s="124"/>
      <c r="R15" s="124"/>
      <c r="S15" s="124"/>
      <c r="T15" s="124"/>
      <c r="U15" s="125"/>
    </row>
    <row r="16" spans="1:21" ht="15.75" x14ac:dyDescent="0.25">
      <c r="A16" s="71"/>
      <c r="B16" s="123"/>
      <c r="C16" s="124"/>
      <c r="D16" s="124"/>
      <c r="E16" s="124"/>
      <c r="F16" s="124"/>
      <c r="G16" s="124"/>
      <c r="H16" s="124"/>
      <c r="I16" s="124"/>
      <c r="J16" s="124"/>
      <c r="K16" s="125"/>
      <c r="L16" s="123"/>
      <c r="M16" s="124"/>
      <c r="N16" s="124"/>
      <c r="O16" s="124"/>
      <c r="P16" s="124"/>
      <c r="Q16" s="124"/>
      <c r="R16" s="124"/>
      <c r="S16" s="124"/>
      <c r="T16" s="124"/>
      <c r="U16" s="125"/>
    </row>
    <row r="17" spans="1:21" ht="15.75" x14ac:dyDescent="0.25">
      <c r="A17" s="71"/>
      <c r="B17" s="123"/>
      <c r="C17" s="124"/>
      <c r="D17" s="124"/>
      <c r="E17" s="124"/>
      <c r="F17" s="124"/>
      <c r="G17" s="124"/>
      <c r="H17" s="124"/>
      <c r="I17" s="124"/>
      <c r="J17" s="124"/>
      <c r="K17" s="125"/>
      <c r="L17" s="123"/>
      <c r="M17" s="124"/>
      <c r="N17" s="124"/>
      <c r="O17" s="124"/>
      <c r="P17" s="124"/>
      <c r="Q17" s="124"/>
      <c r="R17" s="124"/>
      <c r="S17" s="124"/>
      <c r="T17" s="124"/>
      <c r="U17" s="125"/>
    </row>
    <row r="18" spans="1:21" ht="15.75" x14ac:dyDescent="0.25">
      <c r="A18" s="71"/>
      <c r="B18" s="123"/>
      <c r="C18" s="124"/>
      <c r="D18" s="124"/>
      <c r="E18" s="124"/>
      <c r="F18" s="124"/>
      <c r="G18" s="124"/>
      <c r="H18" s="124"/>
      <c r="I18" s="124"/>
      <c r="J18" s="124"/>
      <c r="K18" s="125"/>
      <c r="L18" s="123"/>
      <c r="M18" s="124"/>
      <c r="N18" s="124"/>
      <c r="O18" s="124"/>
      <c r="P18" s="124"/>
      <c r="Q18" s="124"/>
      <c r="R18" s="124"/>
      <c r="S18" s="124"/>
      <c r="T18" s="124"/>
      <c r="U18" s="125"/>
    </row>
    <row r="19" spans="1:21" ht="15.75" x14ac:dyDescent="0.25">
      <c r="A19" s="71"/>
      <c r="B19" s="123"/>
      <c r="C19" s="124"/>
      <c r="D19" s="124"/>
      <c r="E19" s="124"/>
      <c r="F19" s="124"/>
      <c r="G19" s="124"/>
      <c r="H19" s="124"/>
      <c r="I19" s="124"/>
      <c r="J19" s="124"/>
      <c r="K19" s="125"/>
      <c r="L19" s="123"/>
      <c r="M19" s="124"/>
      <c r="N19" s="124"/>
      <c r="O19" s="124"/>
      <c r="P19" s="124"/>
      <c r="Q19" s="124"/>
      <c r="R19" s="124"/>
      <c r="S19" s="124"/>
      <c r="T19" s="124"/>
      <c r="U19" s="125"/>
    </row>
    <row r="20" spans="1:21" ht="16.5" thickBot="1" x14ac:dyDescent="0.3">
      <c r="A20" s="59" t="s">
        <v>12</v>
      </c>
      <c r="B20" s="126"/>
      <c r="C20" s="127"/>
      <c r="D20" s="124"/>
      <c r="E20" s="124"/>
      <c r="F20" s="124"/>
      <c r="G20" s="124"/>
      <c r="H20" s="124"/>
      <c r="I20" s="124"/>
      <c r="J20" s="124"/>
      <c r="K20" s="125"/>
      <c r="L20" s="126"/>
      <c r="M20" s="127"/>
      <c r="N20" s="124"/>
      <c r="O20" s="124"/>
      <c r="P20" s="124"/>
      <c r="Q20" s="124"/>
      <c r="R20" s="124"/>
      <c r="S20" s="124"/>
      <c r="T20" s="124"/>
      <c r="U20" s="125"/>
    </row>
    <row r="21" spans="1:21" ht="16.5" thickBot="1" x14ac:dyDescent="0.3">
      <c r="A21" s="16" t="s">
        <v>13</v>
      </c>
      <c r="B21" s="185"/>
      <c r="C21" s="183"/>
      <c r="D21" s="186"/>
      <c r="E21" s="183"/>
      <c r="F21" s="186"/>
      <c r="G21" s="183"/>
      <c r="H21" s="183"/>
      <c r="I21" s="183"/>
      <c r="J21" s="186"/>
      <c r="K21" s="184"/>
      <c r="L21" s="185"/>
      <c r="M21" s="183"/>
      <c r="N21" s="186"/>
      <c r="O21" s="183"/>
      <c r="P21" s="186"/>
      <c r="Q21" s="183"/>
      <c r="R21" s="183"/>
      <c r="S21" s="183"/>
      <c r="T21" s="186"/>
      <c r="U21" s="184"/>
    </row>
    <row r="22" spans="1:21" ht="15.75" x14ac:dyDescent="0.25">
      <c r="A22" s="71"/>
      <c r="B22" s="123"/>
      <c r="C22" s="124"/>
      <c r="D22" s="128"/>
      <c r="E22" s="124"/>
      <c r="F22" s="128"/>
      <c r="G22" s="124"/>
      <c r="H22" s="124"/>
      <c r="I22" s="124"/>
      <c r="J22" s="124"/>
      <c r="K22" s="125"/>
      <c r="L22" s="123"/>
      <c r="M22" s="124"/>
      <c r="N22" s="128"/>
      <c r="O22" s="124"/>
      <c r="P22" s="128"/>
      <c r="Q22" s="124"/>
      <c r="R22" s="124"/>
      <c r="S22" s="124"/>
      <c r="T22" s="124"/>
      <c r="U22" s="125"/>
    </row>
    <row r="23" spans="1:21" ht="15.75" x14ac:dyDescent="0.25">
      <c r="A23" s="71"/>
      <c r="B23" s="123"/>
      <c r="C23" s="124"/>
      <c r="D23" s="128"/>
      <c r="E23" s="124"/>
      <c r="F23" s="128"/>
      <c r="G23" s="124"/>
      <c r="H23" s="124"/>
      <c r="I23" s="124"/>
      <c r="J23" s="124"/>
      <c r="K23" s="125"/>
      <c r="L23" s="123"/>
      <c r="M23" s="124"/>
      <c r="N23" s="128"/>
      <c r="O23" s="124"/>
      <c r="P23" s="128"/>
      <c r="Q23" s="124"/>
      <c r="R23" s="124"/>
      <c r="S23" s="124"/>
      <c r="T23" s="124"/>
      <c r="U23" s="125"/>
    </row>
    <row r="24" spans="1:21" ht="15.75" x14ac:dyDescent="0.25">
      <c r="A24" s="71"/>
      <c r="B24" s="123"/>
      <c r="C24" s="124"/>
      <c r="D24" s="128"/>
      <c r="E24" s="124"/>
      <c r="F24" s="128"/>
      <c r="G24" s="124"/>
      <c r="H24" s="124"/>
      <c r="I24" s="124"/>
      <c r="J24" s="124"/>
      <c r="K24" s="125"/>
      <c r="L24" s="123"/>
      <c r="M24" s="124"/>
      <c r="N24" s="128"/>
      <c r="O24" s="124"/>
      <c r="P24" s="128"/>
      <c r="Q24" s="124"/>
      <c r="R24" s="124"/>
      <c r="S24" s="124"/>
      <c r="T24" s="124"/>
      <c r="U24" s="125"/>
    </row>
    <row r="25" spans="1:21" ht="15.75" x14ac:dyDescent="0.25">
      <c r="A25" s="71"/>
      <c r="B25" s="123"/>
      <c r="C25" s="124"/>
      <c r="D25" s="128"/>
      <c r="E25" s="124"/>
      <c r="F25" s="128"/>
      <c r="G25" s="124"/>
      <c r="H25" s="124"/>
      <c r="I25" s="124"/>
      <c r="J25" s="124"/>
      <c r="K25" s="125"/>
      <c r="L25" s="123"/>
      <c r="M25" s="124"/>
      <c r="N25" s="128"/>
      <c r="O25" s="124"/>
      <c r="P25" s="128"/>
      <c r="Q25" s="124"/>
      <c r="R25" s="124"/>
      <c r="S25" s="124"/>
      <c r="T25" s="124"/>
      <c r="U25" s="125"/>
    </row>
    <row r="26" spans="1:21" ht="15.75" x14ac:dyDescent="0.25">
      <c r="A26" s="71"/>
      <c r="B26" s="123"/>
      <c r="C26" s="124"/>
      <c r="D26" s="128"/>
      <c r="E26" s="124"/>
      <c r="F26" s="128"/>
      <c r="G26" s="124"/>
      <c r="H26" s="124"/>
      <c r="I26" s="124"/>
      <c r="J26" s="124"/>
      <c r="K26" s="125"/>
      <c r="L26" s="123"/>
      <c r="M26" s="124"/>
      <c r="N26" s="128"/>
      <c r="O26" s="124"/>
      <c r="P26" s="128"/>
      <c r="Q26" s="124"/>
      <c r="R26" s="124"/>
      <c r="S26" s="124"/>
      <c r="T26" s="124"/>
      <c r="U26" s="125"/>
    </row>
    <row r="27" spans="1:21" ht="16.5" thickBot="1" x14ac:dyDescent="0.3">
      <c r="A27" s="59" t="s">
        <v>12</v>
      </c>
      <c r="B27" s="126"/>
      <c r="C27" s="127"/>
      <c r="D27" s="129"/>
      <c r="E27" s="127"/>
      <c r="F27" s="129"/>
      <c r="G27" s="127"/>
      <c r="H27" s="127"/>
      <c r="I27" s="127"/>
      <c r="J27" s="127"/>
      <c r="K27" s="130"/>
      <c r="L27" s="126"/>
      <c r="M27" s="127"/>
      <c r="N27" s="129"/>
      <c r="O27" s="127"/>
      <c r="P27" s="129"/>
      <c r="Q27" s="127"/>
      <c r="R27" s="127"/>
      <c r="S27" s="127"/>
      <c r="T27" s="127"/>
      <c r="U27" s="130"/>
    </row>
    <row r="28" spans="1:21" ht="16.5" thickBot="1" x14ac:dyDescent="0.3">
      <c r="A28" s="16" t="s">
        <v>15</v>
      </c>
      <c r="B28" s="185"/>
      <c r="C28" s="183"/>
      <c r="D28" s="186"/>
      <c r="E28" s="183"/>
      <c r="F28" s="186"/>
      <c r="G28" s="183"/>
      <c r="H28" s="183"/>
      <c r="I28" s="183"/>
      <c r="J28" s="186"/>
      <c r="K28" s="184"/>
      <c r="L28" s="185"/>
      <c r="M28" s="183"/>
      <c r="N28" s="186"/>
      <c r="O28" s="183"/>
      <c r="P28" s="186"/>
      <c r="Q28" s="183"/>
      <c r="R28" s="183"/>
      <c r="S28" s="183"/>
      <c r="T28" s="186"/>
      <c r="U28" s="184"/>
    </row>
    <row r="29" spans="1:21" ht="15.75" x14ac:dyDescent="0.25">
      <c r="A29" s="71" t="s">
        <v>125</v>
      </c>
      <c r="B29" s="123"/>
      <c r="C29" s="124"/>
      <c r="D29" s="128"/>
      <c r="E29" s="124"/>
      <c r="F29" s="128"/>
      <c r="G29" s="124"/>
      <c r="H29" s="124"/>
      <c r="I29" s="124"/>
      <c r="J29" s="124"/>
      <c r="K29" s="125"/>
      <c r="L29" s="123"/>
      <c r="M29" s="124"/>
      <c r="N29" s="128"/>
      <c r="O29" s="124"/>
      <c r="P29" s="128"/>
      <c r="Q29" s="124"/>
      <c r="R29" s="124"/>
      <c r="S29" s="124"/>
      <c r="T29" s="124"/>
      <c r="U29" s="125"/>
    </row>
    <row r="30" spans="1:21" ht="15.75" x14ac:dyDescent="0.25">
      <c r="A30" s="71" t="s">
        <v>126</v>
      </c>
      <c r="B30" s="123"/>
      <c r="C30" s="124"/>
      <c r="D30" s="128"/>
      <c r="E30" s="124"/>
      <c r="F30" s="128"/>
      <c r="G30" s="124"/>
      <c r="H30" s="124"/>
      <c r="I30" s="124"/>
      <c r="J30" s="124"/>
      <c r="K30" s="125"/>
      <c r="L30" s="123"/>
      <c r="M30" s="124"/>
      <c r="N30" s="128"/>
      <c r="O30" s="124"/>
      <c r="P30" s="128"/>
      <c r="Q30" s="124"/>
      <c r="R30" s="124"/>
      <c r="S30" s="124"/>
      <c r="T30" s="124"/>
      <c r="U30" s="125"/>
    </row>
    <row r="31" spans="1:21" ht="15.75" x14ac:dyDescent="0.25">
      <c r="A31" s="71" t="s">
        <v>127</v>
      </c>
      <c r="B31" s="123"/>
      <c r="C31" s="124"/>
      <c r="D31" s="128"/>
      <c r="E31" s="124"/>
      <c r="F31" s="128"/>
      <c r="G31" s="124"/>
      <c r="H31" s="124"/>
      <c r="I31" s="124"/>
      <c r="J31" s="124"/>
      <c r="K31" s="125"/>
      <c r="L31" s="123"/>
      <c r="M31" s="124"/>
      <c r="N31" s="128"/>
      <c r="O31" s="124"/>
      <c r="P31" s="128"/>
      <c r="Q31" s="124"/>
      <c r="R31" s="124"/>
      <c r="S31" s="124"/>
      <c r="T31" s="124"/>
      <c r="U31" s="125"/>
    </row>
    <row r="32" spans="1:21" ht="15.75" x14ac:dyDescent="0.25">
      <c r="A32" s="71" t="s">
        <v>128</v>
      </c>
      <c r="B32" s="123"/>
      <c r="C32" s="124"/>
      <c r="D32" s="128"/>
      <c r="E32" s="124"/>
      <c r="F32" s="128"/>
      <c r="G32" s="124"/>
      <c r="H32" s="124"/>
      <c r="I32" s="124"/>
      <c r="J32" s="124"/>
      <c r="K32" s="125"/>
      <c r="L32" s="123"/>
      <c r="M32" s="124"/>
      <c r="N32" s="128"/>
      <c r="O32" s="124"/>
      <c r="P32" s="128"/>
      <c r="Q32" s="124"/>
      <c r="R32" s="124"/>
      <c r="S32" s="124"/>
      <c r="T32" s="124"/>
      <c r="U32" s="125"/>
    </row>
    <row r="33" spans="1:21" ht="15.75" x14ac:dyDescent="0.25">
      <c r="A33" s="71" t="s">
        <v>129</v>
      </c>
      <c r="B33" s="123"/>
      <c r="C33" s="124"/>
      <c r="D33" s="128"/>
      <c r="E33" s="124"/>
      <c r="F33" s="128"/>
      <c r="G33" s="124"/>
      <c r="H33" s="124"/>
      <c r="I33" s="124"/>
      <c r="J33" s="124"/>
      <c r="K33" s="125"/>
      <c r="L33" s="123"/>
      <c r="M33" s="124"/>
      <c r="N33" s="128"/>
      <c r="O33" s="124"/>
      <c r="P33" s="128"/>
      <c r="Q33" s="124"/>
      <c r="R33" s="124"/>
      <c r="S33" s="124"/>
      <c r="T33" s="124"/>
      <c r="U33" s="125"/>
    </row>
    <row r="34" spans="1:21" ht="15.75" x14ac:dyDescent="0.25">
      <c r="A34" s="71"/>
      <c r="B34" s="123"/>
      <c r="C34" s="124"/>
      <c r="D34" s="128"/>
      <c r="E34" s="124"/>
      <c r="F34" s="128"/>
      <c r="G34" s="124"/>
      <c r="H34" s="124"/>
      <c r="I34" s="124"/>
      <c r="J34" s="124"/>
      <c r="K34" s="125"/>
      <c r="L34" s="123"/>
      <c r="M34" s="124"/>
      <c r="N34" s="128"/>
      <c r="O34" s="124"/>
      <c r="P34" s="128"/>
      <c r="Q34" s="124"/>
      <c r="R34" s="124"/>
      <c r="S34" s="124"/>
      <c r="T34" s="124"/>
      <c r="U34" s="125"/>
    </row>
    <row r="35" spans="1:21" ht="15.75" x14ac:dyDescent="0.25">
      <c r="A35" s="71"/>
      <c r="B35" s="123"/>
      <c r="C35" s="124"/>
      <c r="D35" s="128"/>
      <c r="E35" s="124"/>
      <c r="F35" s="128"/>
      <c r="G35" s="124"/>
      <c r="H35" s="124"/>
      <c r="I35" s="124"/>
      <c r="J35" s="124"/>
      <c r="K35" s="125"/>
      <c r="L35" s="123"/>
      <c r="M35" s="124"/>
      <c r="N35" s="128"/>
      <c r="O35" s="124"/>
      <c r="P35" s="128"/>
      <c r="Q35" s="124"/>
      <c r="R35" s="124"/>
      <c r="S35" s="124"/>
      <c r="T35" s="124"/>
      <c r="U35" s="125"/>
    </row>
    <row r="36" spans="1:21" ht="15.75" x14ac:dyDescent="0.25">
      <c r="A36" s="71"/>
      <c r="B36" s="123"/>
      <c r="C36" s="124"/>
      <c r="D36" s="128"/>
      <c r="E36" s="124"/>
      <c r="F36" s="128"/>
      <c r="G36" s="124"/>
      <c r="H36" s="124"/>
      <c r="I36" s="124"/>
      <c r="J36" s="124"/>
      <c r="K36" s="125"/>
      <c r="L36" s="123"/>
      <c r="M36" s="124"/>
      <c r="N36" s="128"/>
      <c r="O36" s="124"/>
      <c r="P36" s="128"/>
      <c r="Q36" s="124"/>
      <c r="R36" s="124"/>
      <c r="S36" s="124"/>
      <c r="T36" s="124"/>
      <c r="U36" s="125"/>
    </row>
    <row r="37" spans="1:21" ht="15.75" x14ac:dyDescent="0.25">
      <c r="A37" s="71"/>
      <c r="B37" s="123"/>
      <c r="C37" s="124"/>
      <c r="D37" s="128"/>
      <c r="E37" s="124"/>
      <c r="F37" s="128"/>
      <c r="G37" s="124"/>
      <c r="H37" s="124"/>
      <c r="I37" s="124"/>
      <c r="J37" s="124"/>
      <c r="K37" s="125"/>
      <c r="L37" s="123"/>
      <c r="M37" s="124"/>
      <c r="N37" s="128"/>
      <c r="O37" s="124"/>
      <c r="P37" s="128"/>
      <c r="Q37" s="124"/>
      <c r="R37" s="124"/>
      <c r="S37" s="124"/>
      <c r="T37" s="124"/>
      <c r="U37" s="125"/>
    </row>
    <row r="38" spans="1:21" ht="15.75" x14ac:dyDescent="0.25">
      <c r="A38" s="71"/>
      <c r="B38" s="123"/>
      <c r="C38" s="124"/>
      <c r="D38" s="128"/>
      <c r="E38" s="124"/>
      <c r="F38" s="128"/>
      <c r="G38" s="124"/>
      <c r="H38" s="124"/>
      <c r="I38" s="124"/>
      <c r="J38" s="124"/>
      <c r="K38" s="125"/>
      <c r="L38" s="123"/>
      <c r="M38" s="124"/>
      <c r="N38" s="128"/>
      <c r="O38" s="124"/>
      <c r="P38" s="128"/>
      <c r="Q38" s="124"/>
      <c r="R38" s="124"/>
      <c r="S38" s="124"/>
      <c r="T38" s="124"/>
      <c r="U38" s="125"/>
    </row>
    <row r="39" spans="1:21" ht="15.75" x14ac:dyDescent="0.25">
      <c r="A39" s="71"/>
      <c r="B39" s="123"/>
      <c r="C39" s="124"/>
      <c r="D39" s="128"/>
      <c r="E39" s="124"/>
      <c r="F39" s="128"/>
      <c r="G39" s="124"/>
      <c r="H39" s="124"/>
      <c r="I39" s="124"/>
      <c r="J39" s="124"/>
      <c r="K39" s="125"/>
      <c r="L39" s="123"/>
      <c r="M39" s="124"/>
      <c r="N39" s="128"/>
      <c r="O39" s="124"/>
      <c r="P39" s="128"/>
      <c r="Q39" s="124"/>
      <c r="R39" s="124"/>
      <c r="S39" s="124"/>
      <c r="T39" s="124"/>
      <c r="U39" s="125"/>
    </row>
    <row r="40" spans="1:21" ht="15.75" x14ac:dyDescent="0.25">
      <c r="A40" s="71"/>
      <c r="B40" s="123"/>
      <c r="C40" s="124"/>
      <c r="D40" s="128"/>
      <c r="E40" s="124"/>
      <c r="F40" s="128"/>
      <c r="G40" s="124"/>
      <c r="H40" s="124"/>
      <c r="I40" s="124"/>
      <c r="J40" s="124"/>
      <c r="K40" s="125"/>
      <c r="L40" s="123"/>
      <c r="M40" s="124"/>
      <c r="N40" s="128"/>
      <c r="O40" s="124"/>
      <c r="P40" s="128"/>
      <c r="Q40" s="124"/>
      <c r="R40" s="124"/>
      <c r="S40" s="124"/>
      <c r="T40" s="124"/>
      <c r="U40" s="125"/>
    </row>
    <row r="41" spans="1:21" ht="15.75" x14ac:dyDescent="0.25">
      <c r="A41" s="71"/>
      <c r="B41" s="123"/>
      <c r="C41" s="124"/>
      <c r="D41" s="128"/>
      <c r="E41" s="124"/>
      <c r="F41" s="128"/>
      <c r="G41" s="124"/>
      <c r="H41" s="124"/>
      <c r="I41" s="124"/>
      <c r="J41" s="124"/>
      <c r="K41" s="125"/>
      <c r="L41" s="123"/>
      <c r="M41" s="124"/>
      <c r="N41" s="128"/>
      <c r="O41" s="124"/>
      <c r="P41" s="128"/>
      <c r="Q41" s="124"/>
      <c r="R41" s="124"/>
      <c r="S41" s="124"/>
      <c r="T41" s="124"/>
      <c r="U41" s="125"/>
    </row>
    <row r="42" spans="1:21" ht="15.75" x14ac:dyDescent="0.25">
      <c r="A42" s="71"/>
      <c r="B42" s="123"/>
      <c r="C42" s="124"/>
      <c r="D42" s="128"/>
      <c r="E42" s="124"/>
      <c r="F42" s="128"/>
      <c r="G42" s="124"/>
      <c r="H42" s="124"/>
      <c r="I42" s="124"/>
      <c r="J42" s="124"/>
      <c r="K42" s="125"/>
      <c r="L42" s="123"/>
      <c r="M42" s="124"/>
      <c r="N42" s="128"/>
      <c r="O42" s="124"/>
      <c r="P42" s="128"/>
      <c r="Q42" s="124"/>
      <c r="R42" s="124"/>
      <c r="S42" s="124"/>
      <c r="T42" s="124"/>
      <c r="U42" s="125"/>
    </row>
    <row r="43" spans="1:21" ht="15.75" x14ac:dyDescent="0.25">
      <c r="A43" s="71"/>
      <c r="B43" s="123"/>
      <c r="C43" s="124"/>
      <c r="D43" s="128"/>
      <c r="E43" s="124"/>
      <c r="F43" s="128"/>
      <c r="G43" s="124"/>
      <c r="H43" s="124"/>
      <c r="I43" s="124"/>
      <c r="J43" s="124"/>
      <c r="K43" s="125"/>
      <c r="L43" s="123"/>
      <c r="M43" s="124"/>
      <c r="N43" s="128"/>
      <c r="O43" s="124"/>
      <c r="P43" s="128"/>
      <c r="Q43" s="124"/>
      <c r="R43" s="124"/>
      <c r="S43" s="124"/>
      <c r="T43" s="124"/>
      <c r="U43" s="125"/>
    </row>
    <row r="44" spans="1:21" ht="16.5" thickBot="1" x14ac:dyDescent="0.3">
      <c r="A44" s="59" t="s">
        <v>12</v>
      </c>
      <c r="B44" s="126"/>
      <c r="C44" s="127"/>
      <c r="D44" s="129"/>
      <c r="E44" s="127"/>
      <c r="F44" s="129"/>
      <c r="G44" s="127"/>
      <c r="H44" s="127"/>
      <c r="I44" s="127"/>
      <c r="J44" s="127"/>
      <c r="K44" s="130"/>
      <c r="L44" s="126"/>
      <c r="M44" s="127"/>
      <c r="N44" s="129"/>
      <c r="O44" s="127"/>
      <c r="P44" s="129"/>
      <c r="Q44" s="127"/>
      <c r="R44" s="127"/>
      <c r="S44" s="127"/>
      <c r="T44" s="127"/>
      <c r="U44" s="130"/>
    </row>
    <row r="45" spans="1:21" ht="16.5" thickBot="1" x14ac:dyDescent="0.3">
      <c r="A45" s="16" t="s">
        <v>17</v>
      </c>
      <c r="B45" s="185"/>
      <c r="C45" s="183"/>
      <c r="D45" s="186"/>
      <c r="E45" s="183"/>
      <c r="F45" s="186"/>
      <c r="G45" s="183"/>
      <c r="H45" s="183"/>
      <c r="I45" s="183"/>
      <c r="J45" s="186"/>
      <c r="K45" s="184"/>
      <c r="L45" s="185"/>
      <c r="M45" s="183"/>
      <c r="N45" s="186"/>
      <c r="O45" s="183"/>
      <c r="P45" s="186"/>
      <c r="Q45" s="183"/>
      <c r="R45" s="183"/>
      <c r="S45" s="183"/>
      <c r="T45" s="186"/>
      <c r="U45" s="184"/>
    </row>
    <row r="46" spans="1:21" ht="15.75" x14ac:dyDescent="0.25">
      <c r="A46" s="59" t="s">
        <v>12</v>
      </c>
      <c r="B46" s="123"/>
      <c r="C46" s="124"/>
      <c r="D46" s="128"/>
      <c r="E46" s="124"/>
      <c r="F46" s="128"/>
      <c r="G46" s="124"/>
      <c r="H46" s="124"/>
      <c r="I46" s="124"/>
      <c r="J46" s="124"/>
      <c r="K46" s="125"/>
      <c r="L46" s="123"/>
      <c r="M46" s="124"/>
      <c r="N46" s="128"/>
      <c r="O46" s="124"/>
      <c r="P46" s="128"/>
      <c r="Q46" s="124"/>
      <c r="R46" s="124"/>
      <c r="S46" s="124"/>
      <c r="T46" s="124"/>
      <c r="U46" s="125"/>
    </row>
    <row r="47" spans="1:21" ht="15.75" x14ac:dyDescent="0.25">
      <c r="A47" s="59" t="s">
        <v>12</v>
      </c>
      <c r="B47" s="123"/>
      <c r="C47" s="124"/>
      <c r="D47" s="128"/>
      <c r="E47" s="124"/>
      <c r="F47" s="128"/>
      <c r="G47" s="124"/>
      <c r="H47" s="124"/>
      <c r="I47" s="124"/>
      <c r="J47" s="124"/>
      <c r="K47" s="125"/>
      <c r="L47" s="123"/>
      <c r="M47" s="124"/>
      <c r="N47" s="128"/>
      <c r="O47" s="124"/>
      <c r="P47" s="128"/>
      <c r="Q47" s="124"/>
      <c r="R47" s="124"/>
      <c r="S47" s="124"/>
      <c r="T47" s="124"/>
      <c r="U47" s="125"/>
    </row>
    <row r="48" spans="1:21" ht="15.75" x14ac:dyDescent="0.25">
      <c r="A48" s="59" t="s">
        <v>12</v>
      </c>
      <c r="B48" s="123"/>
      <c r="C48" s="124"/>
      <c r="D48" s="128"/>
      <c r="E48" s="124"/>
      <c r="F48" s="128"/>
      <c r="G48" s="124"/>
      <c r="H48" s="124"/>
      <c r="I48" s="124"/>
      <c r="J48" s="124"/>
      <c r="K48" s="125"/>
      <c r="L48" s="123"/>
      <c r="M48" s="124"/>
      <c r="N48" s="128"/>
      <c r="O48" s="124"/>
      <c r="P48" s="128"/>
      <c r="Q48" s="124"/>
      <c r="R48" s="124"/>
      <c r="S48" s="124"/>
      <c r="T48" s="124"/>
      <c r="U48" s="125"/>
    </row>
    <row r="49" spans="1:28" ht="16.5" thickBot="1" x14ac:dyDescent="0.3">
      <c r="A49" s="59" t="s">
        <v>12</v>
      </c>
      <c r="B49" s="123"/>
      <c r="C49" s="124"/>
      <c r="D49" s="128"/>
      <c r="E49" s="124"/>
      <c r="F49" s="128"/>
      <c r="G49" s="124"/>
      <c r="H49" s="124"/>
      <c r="I49" s="124"/>
      <c r="J49" s="124"/>
      <c r="K49" s="125"/>
      <c r="L49" s="123"/>
      <c r="M49" s="124"/>
      <c r="N49" s="128"/>
      <c r="O49" s="124"/>
      <c r="P49" s="128"/>
      <c r="Q49" s="124"/>
      <c r="R49" s="124"/>
      <c r="S49" s="124"/>
      <c r="T49" s="124"/>
      <c r="U49" s="125"/>
    </row>
    <row r="50" spans="1:28" ht="16.5" thickBot="1" x14ac:dyDescent="0.3">
      <c r="A50" s="59" t="s">
        <v>12</v>
      </c>
      <c r="B50" s="123"/>
      <c r="C50" s="124"/>
      <c r="D50" s="128"/>
      <c r="E50" s="124"/>
      <c r="F50" s="128"/>
      <c r="G50" s="124"/>
      <c r="H50" s="124"/>
      <c r="I50" s="124"/>
      <c r="J50" s="124"/>
      <c r="K50" s="125"/>
      <c r="L50" s="123"/>
      <c r="M50" s="124"/>
      <c r="N50" s="128"/>
      <c r="O50" s="124"/>
      <c r="P50" s="128"/>
      <c r="Q50" s="124"/>
      <c r="R50" s="124"/>
      <c r="S50" s="124"/>
      <c r="T50" s="124"/>
      <c r="U50" s="125"/>
      <c r="V50" s="88" t="s">
        <v>89</v>
      </c>
      <c r="W50" s="89"/>
      <c r="X50" s="89"/>
      <c r="Y50" s="89"/>
      <c r="Z50" s="90" t="s">
        <v>91</v>
      </c>
      <c r="AA50" s="48"/>
      <c r="AB50" s="48"/>
    </row>
    <row r="51" spans="1:28" ht="16.5" thickBot="1" x14ac:dyDescent="0.3">
      <c r="A51" s="60" t="s">
        <v>12</v>
      </c>
      <c r="B51" s="131"/>
      <c r="C51" s="132"/>
      <c r="D51" s="133"/>
      <c r="E51" s="132"/>
      <c r="F51" s="133"/>
      <c r="G51" s="132"/>
      <c r="H51" s="132"/>
      <c r="I51" s="132"/>
      <c r="J51" s="132"/>
      <c r="K51" s="134"/>
      <c r="L51" s="131"/>
      <c r="M51" s="132"/>
      <c r="N51" s="133"/>
      <c r="O51" s="132"/>
      <c r="P51" s="133"/>
      <c r="Q51" s="132"/>
      <c r="R51" s="132"/>
      <c r="S51" s="132"/>
      <c r="T51" s="132"/>
      <c r="U51" s="134"/>
      <c r="V51" s="91" t="e">
        <f>AVERAGE(B14:U51)</f>
        <v>#DIV/0!</v>
      </c>
      <c r="W51" s="92" t="s">
        <v>90</v>
      </c>
      <c r="X51" s="93">
        <v>20000</v>
      </c>
      <c r="Y51" s="94"/>
      <c r="Z51" s="95" t="e">
        <f>V51*X51</f>
        <v>#DIV/0!</v>
      </c>
    </row>
    <row r="56" spans="1:28" ht="15.75" thickBot="1" x14ac:dyDescent="0.3"/>
    <row r="57" spans="1:28" ht="19.5" thickBot="1" x14ac:dyDescent="0.35">
      <c r="A57" s="14"/>
      <c r="B57" s="246" t="s">
        <v>143</v>
      </c>
      <c r="C57" s="247"/>
      <c r="D57" s="247"/>
      <c r="E57" s="247"/>
      <c r="F57" s="247"/>
      <c r="G57" s="247"/>
      <c r="H57" s="247"/>
      <c r="I57" s="247"/>
      <c r="J57" s="247"/>
      <c r="K57" s="247"/>
      <c r="L57" s="247"/>
      <c r="M57" s="247"/>
      <c r="N57" s="247"/>
      <c r="O57" s="247"/>
      <c r="P57" s="247"/>
      <c r="Q57" s="247"/>
      <c r="R57" s="247"/>
      <c r="S57" s="247"/>
      <c r="T57" s="247"/>
      <c r="U57" s="248"/>
    </row>
    <row r="58" spans="1:28" ht="38.25" thickBot="1" x14ac:dyDescent="0.35">
      <c r="A58" s="31" t="s">
        <v>87</v>
      </c>
      <c r="B58" s="63" t="s">
        <v>0</v>
      </c>
      <c r="C58" s="64" t="s">
        <v>1</v>
      </c>
      <c r="D58" s="64" t="s">
        <v>2</v>
      </c>
      <c r="E58" s="64" t="s">
        <v>3</v>
      </c>
      <c r="F58" s="64" t="s">
        <v>4</v>
      </c>
      <c r="G58" s="64" t="s">
        <v>7</v>
      </c>
      <c r="H58" s="64" t="s">
        <v>8</v>
      </c>
      <c r="I58" s="64" t="s">
        <v>9</v>
      </c>
      <c r="J58" s="64" t="s">
        <v>18</v>
      </c>
      <c r="K58" s="64" t="s">
        <v>16</v>
      </c>
      <c r="L58" s="63" t="s">
        <v>56</v>
      </c>
      <c r="M58" s="64" t="s">
        <v>57</v>
      </c>
      <c r="N58" s="64" t="s">
        <v>58</v>
      </c>
      <c r="O58" s="64" t="s">
        <v>59</v>
      </c>
      <c r="P58" s="64" t="s">
        <v>60</v>
      </c>
      <c r="Q58" s="64" t="s">
        <v>61</v>
      </c>
      <c r="R58" s="64" t="s">
        <v>62</v>
      </c>
      <c r="S58" s="64" t="s">
        <v>63</v>
      </c>
      <c r="T58" s="64" t="s">
        <v>64</v>
      </c>
      <c r="U58" s="64" t="s">
        <v>65</v>
      </c>
    </row>
    <row r="59" spans="1:28" ht="95.25" thickBot="1" x14ac:dyDescent="0.3">
      <c r="A59" s="32" t="s">
        <v>144</v>
      </c>
      <c r="B59" s="179"/>
      <c r="C59" s="180"/>
      <c r="D59" s="180"/>
      <c r="E59" s="180"/>
      <c r="F59" s="180"/>
      <c r="G59" s="180"/>
      <c r="H59" s="180"/>
      <c r="I59" s="180"/>
      <c r="J59" s="180"/>
      <c r="K59" s="180"/>
      <c r="L59" s="179"/>
      <c r="M59" s="180"/>
      <c r="N59" s="180"/>
      <c r="O59" s="180"/>
      <c r="P59" s="180"/>
      <c r="Q59" s="180"/>
      <c r="R59" s="180"/>
      <c r="S59" s="180"/>
      <c r="T59" s="180"/>
      <c r="U59" s="180"/>
    </row>
    <row r="60" spans="1:28" ht="16.5" thickBot="1" x14ac:dyDescent="0.3">
      <c r="A60" s="16" t="s">
        <v>14</v>
      </c>
      <c r="B60" s="181"/>
      <c r="C60" s="182"/>
      <c r="D60" s="183"/>
      <c r="E60" s="183"/>
      <c r="F60" s="183"/>
      <c r="G60" s="183"/>
      <c r="H60" s="183"/>
      <c r="I60" s="184"/>
      <c r="J60" s="183"/>
      <c r="K60" s="184"/>
      <c r="L60" s="181"/>
      <c r="M60" s="182"/>
      <c r="N60" s="183"/>
      <c r="O60" s="183"/>
      <c r="P60" s="183"/>
      <c r="Q60" s="183"/>
      <c r="R60" s="183"/>
      <c r="S60" s="184"/>
      <c r="T60" s="183"/>
      <c r="U60" s="184"/>
    </row>
    <row r="61" spans="1:28" ht="15.75" x14ac:dyDescent="0.25">
      <c r="A61" s="72"/>
      <c r="B61" s="123"/>
      <c r="C61" s="124"/>
      <c r="D61" s="124"/>
      <c r="E61" s="124"/>
      <c r="F61" s="124"/>
      <c r="G61" s="124"/>
      <c r="H61" s="124"/>
      <c r="I61" s="124"/>
      <c r="J61" s="124"/>
      <c r="K61" s="125"/>
      <c r="L61" s="123"/>
      <c r="M61" s="124"/>
      <c r="N61" s="124"/>
      <c r="O61" s="124"/>
      <c r="P61" s="124"/>
      <c r="Q61" s="124"/>
      <c r="R61" s="124"/>
      <c r="S61" s="124"/>
      <c r="T61" s="124"/>
      <c r="U61" s="125"/>
    </row>
    <row r="62" spans="1:28" ht="15.75" x14ac:dyDescent="0.25">
      <c r="A62" s="71"/>
      <c r="B62" s="123"/>
      <c r="C62" s="124"/>
      <c r="D62" s="124"/>
      <c r="E62" s="124"/>
      <c r="F62" s="124"/>
      <c r="G62" s="124"/>
      <c r="H62" s="124"/>
      <c r="I62" s="124"/>
      <c r="J62" s="124"/>
      <c r="K62" s="125"/>
      <c r="L62" s="123"/>
      <c r="M62" s="124"/>
      <c r="N62" s="124"/>
      <c r="O62" s="124"/>
      <c r="P62" s="124"/>
      <c r="Q62" s="124"/>
      <c r="R62" s="124"/>
      <c r="S62" s="124"/>
      <c r="T62" s="124"/>
      <c r="U62" s="125"/>
    </row>
    <row r="63" spans="1:28" ht="15.75" x14ac:dyDescent="0.25">
      <c r="A63" s="71"/>
      <c r="B63" s="123"/>
      <c r="C63" s="124"/>
      <c r="D63" s="124"/>
      <c r="E63" s="124"/>
      <c r="F63" s="124"/>
      <c r="G63" s="124"/>
      <c r="H63" s="124"/>
      <c r="I63" s="124"/>
      <c r="J63" s="124"/>
      <c r="K63" s="125"/>
      <c r="L63" s="123"/>
      <c r="M63" s="124"/>
      <c r="N63" s="124"/>
      <c r="O63" s="124"/>
      <c r="P63" s="124"/>
      <c r="Q63" s="124"/>
      <c r="R63" s="124"/>
      <c r="S63" s="124"/>
      <c r="T63" s="124"/>
      <c r="U63" s="125"/>
    </row>
    <row r="64" spans="1:28" ht="15.75" x14ac:dyDescent="0.25">
      <c r="A64" s="71"/>
      <c r="B64" s="123"/>
      <c r="C64" s="124"/>
      <c r="D64" s="124"/>
      <c r="E64" s="124"/>
      <c r="F64" s="124"/>
      <c r="G64" s="124"/>
      <c r="H64" s="124"/>
      <c r="I64" s="124"/>
      <c r="J64" s="124"/>
      <c r="K64" s="125"/>
      <c r="L64" s="123"/>
      <c r="M64" s="124"/>
      <c r="N64" s="124"/>
      <c r="O64" s="124"/>
      <c r="P64" s="124"/>
      <c r="Q64" s="124"/>
      <c r="R64" s="124"/>
      <c r="S64" s="124"/>
      <c r="T64" s="124"/>
      <c r="U64" s="125"/>
    </row>
    <row r="65" spans="1:21" ht="15.75" x14ac:dyDescent="0.25">
      <c r="A65" s="71"/>
      <c r="B65" s="123"/>
      <c r="C65" s="124"/>
      <c r="D65" s="124"/>
      <c r="E65" s="124"/>
      <c r="F65" s="124"/>
      <c r="G65" s="124"/>
      <c r="H65" s="124"/>
      <c r="I65" s="124"/>
      <c r="J65" s="124"/>
      <c r="K65" s="125"/>
      <c r="L65" s="123"/>
      <c r="M65" s="124"/>
      <c r="N65" s="124"/>
      <c r="O65" s="124"/>
      <c r="P65" s="124"/>
      <c r="Q65" s="124"/>
      <c r="R65" s="124"/>
      <c r="S65" s="124"/>
      <c r="T65" s="124"/>
      <c r="U65" s="125"/>
    </row>
    <row r="66" spans="1:21" ht="15.75" x14ac:dyDescent="0.25">
      <c r="A66" s="71"/>
      <c r="B66" s="123"/>
      <c r="C66" s="124"/>
      <c r="D66" s="124"/>
      <c r="E66" s="124"/>
      <c r="F66" s="124"/>
      <c r="G66" s="124"/>
      <c r="H66" s="124"/>
      <c r="I66" s="124"/>
      <c r="J66" s="124"/>
      <c r="K66" s="125"/>
      <c r="L66" s="123"/>
      <c r="M66" s="124"/>
      <c r="N66" s="124"/>
      <c r="O66" s="124"/>
      <c r="P66" s="124"/>
      <c r="Q66" s="124"/>
      <c r="R66" s="124"/>
      <c r="S66" s="124"/>
      <c r="T66" s="124"/>
      <c r="U66" s="125"/>
    </row>
    <row r="67" spans="1:21" ht="16.5" thickBot="1" x14ac:dyDescent="0.3">
      <c r="A67" s="59" t="s">
        <v>12</v>
      </c>
      <c r="B67" s="126"/>
      <c r="C67" s="127"/>
      <c r="D67" s="124"/>
      <c r="E67" s="124"/>
      <c r="F67" s="124"/>
      <c r="G67" s="124"/>
      <c r="H67" s="124"/>
      <c r="I67" s="124"/>
      <c r="J67" s="124"/>
      <c r="K67" s="125"/>
      <c r="L67" s="126"/>
      <c r="M67" s="127"/>
      <c r="N67" s="124"/>
      <c r="O67" s="124"/>
      <c r="P67" s="124"/>
      <c r="Q67" s="124"/>
      <c r="R67" s="124"/>
      <c r="S67" s="124"/>
      <c r="T67" s="124"/>
      <c r="U67" s="125"/>
    </row>
    <row r="68" spans="1:21" ht="16.5" thickBot="1" x14ac:dyDescent="0.3">
      <c r="A68" s="16" t="s">
        <v>13</v>
      </c>
      <c r="B68" s="185"/>
      <c r="C68" s="183"/>
      <c r="D68" s="186"/>
      <c r="E68" s="183"/>
      <c r="F68" s="186"/>
      <c r="G68" s="183"/>
      <c r="H68" s="183"/>
      <c r="I68" s="183"/>
      <c r="J68" s="186"/>
      <c r="K68" s="184"/>
      <c r="L68" s="185"/>
      <c r="M68" s="183"/>
      <c r="N68" s="186"/>
      <c r="O68" s="183"/>
      <c r="P68" s="186"/>
      <c r="Q68" s="183"/>
      <c r="R68" s="183"/>
      <c r="S68" s="183"/>
      <c r="T68" s="186"/>
      <c r="U68" s="184"/>
    </row>
    <row r="69" spans="1:21" ht="15.75" x14ac:dyDescent="0.25">
      <c r="A69" s="71"/>
      <c r="B69" s="123"/>
      <c r="C69" s="124"/>
      <c r="D69" s="128"/>
      <c r="E69" s="124"/>
      <c r="F69" s="128"/>
      <c r="G69" s="124"/>
      <c r="H69" s="124"/>
      <c r="I69" s="124"/>
      <c r="J69" s="124"/>
      <c r="K69" s="125"/>
      <c r="L69" s="123"/>
      <c r="M69" s="124"/>
      <c r="N69" s="128"/>
      <c r="O69" s="124"/>
      <c r="P69" s="128"/>
      <c r="Q69" s="124"/>
      <c r="R69" s="124"/>
      <c r="S69" s="124"/>
      <c r="T69" s="124"/>
      <c r="U69" s="125"/>
    </row>
    <row r="70" spans="1:21" ht="15.75" x14ac:dyDescent="0.25">
      <c r="A70" s="71"/>
      <c r="B70" s="123"/>
      <c r="C70" s="124"/>
      <c r="D70" s="128"/>
      <c r="E70" s="124"/>
      <c r="F70" s="128"/>
      <c r="G70" s="124"/>
      <c r="H70" s="124"/>
      <c r="I70" s="124"/>
      <c r="J70" s="124"/>
      <c r="K70" s="125"/>
      <c r="L70" s="123"/>
      <c r="M70" s="124"/>
      <c r="N70" s="128"/>
      <c r="O70" s="124"/>
      <c r="P70" s="128"/>
      <c r="Q70" s="124"/>
      <c r="R70" s="124"/>
      <c r="S70" s="124"/>
      <c r="T70" s="124"/>
      <c r="U70" s="125"/>
    </row>
    <row r="71" spans="1:21" ht="15.75" x14ac:dyDescent="0.25">
      <c r="A71" s="71"/>
      <c r="B71" s="123"/>
      <c r="C71" s="124"/>
      <c r="D71" s="128"/>
      <c r="E71" s="124"/>
      <c r="F71" s="128"/>
      <c r="G71" s="124"/>
      <c r="H71" s="124"/>
      <c r="I71" s="124"/>
      <c r="J71" s="124"/>
      <c r="K71" s="125"/>
      <c r="L71" s="123"/>
      <c r="M71" s="124"/>
      <c r="N71" s="128"/>
      <c r="O71" s="124"/>
      <c r="P71" s="128"/>
      <c r="Q71" s="124"/>
      <c r="R71" s="124"/>
      <c r="S71" s="124"/>
      <c r="T71" s="124"/>
      <c r="U71" s="125"/>
    </row>
    <row r="72" spans="1:21" ht="15.75" x14ac:dyDescent="0.25">
      <c r="A72" s="71"/>
      <c r="B72" s="123"/>
      <c r="C72" s="124"/>
      <c r="D72" s="128"/>
      <c r="E72" s="124"/>
      <c r="F72" s="128"/>
      <c r="G72" s="124"/>
      <c r="H72" s="124"/>
      <c r="I72" s="124"/>
      <c r="J72" s="124"/>
      <c r="K72" s="125"/>
      <c r="L72" s="123"/>
      <c r="M72" s="124"/>
      <c r="N72" s="128"/>
      <c r="O72" s="124"/>
      <c r="P72" s="128"/>
      <c r="Q72" s="124"/>
      <c r="R72" s="124"/>
      <c r="S72" s="124"/>
      <c r="T72" s="124"/>
      <c r="U72" s="125"/>
    </row>
    <row r="73" spans="1:21" ht="15.75" x14ac:dyDescent="0.25">
      <c r="A73" s="71"/>
      <c r="B73" s="123"/>
      <c r="C73" s="124"/>
      <c r="D73" s="128"/>
      <c r="E73" s="124"/>
      <c r="F73" s="128"/>
      <c r="G73" s="124"/>
      <c r="H73" s="124"/>
      <c r="I73" s="124"/>
      <c r="J73" s="124"/>
      <c r="K73" s="125"/>
      <c r="L73" s="123"/>
      <c r="M73" s="124"/>
      <c r="N73" s="128"/>
      <c r="O73" s="124"/>
      <c r="P73" s="128"/>
      <c r="Q73" s="124"/>
      <c r="R73" s="124"/>
      <c r="S73" s="124"/>
      <c r="T73" s="124"/>
      <c r="U73" s="125"/>
    </row>
    <row r="74" spans="1:21" ht="16.5" thickBot="1" x14ac:dyDescent="0.3">
      <c r="A74" s="59" t="s">
        <v>12</v>
      </c>
      <c r="B74" s="126"/>
      <c r="C74" s="127"/>
      <c r="D74" s="129"/>
      <c r="E74" s="127"/>
      <c r="F74" s="129"/>
      <c r="G74" s="127"/>
      <c r="H74" s="127"/>
      <c r="I74" s="127"/>
      <c r="J74" s="127"/>
      <c r="K74" s="130"/>
      <c r="L74" s="126"/>
      <c r="M74" s="127"/>
      <c r="N74" s="129"/>
      <c r="O74" s="127"/>
      <c r="P74" s="129"/>
      <c r="Q74" s="127"/>
      <c r="R74" s="127"/>
      <c r="S74" s="127"/>
      <c r="T74" s="127"/>
      <c r="U74" s="130"/>
    </row>
    <row r="75" spans="1:21" ht="16.5" thickBot="1" x14ac:dyDescent="0.3">
      <c r="A75" s="16" t="s">
        <v>15</v>
      </c>
      <c r="B75" s="185"/>
      <c r="C75" s="183"/>
      <c r="D75" s="186"/>
      <c r="E75" s="183"/>
      <c r="F75" s="186"/>
      <c r="G75" s="183"/>
      <c r="H75" s="183"/>
      <c r="I75" s="183"/>
      <c r="J75" s="186"/>
      <c r="K75" s="184"/>
      <c r="L75" s="185"/>
      <c r="M75" s="183"/>
      <c r="N75" s="186"/>
      <c r="O75" s="183"/>
      <c r="P75" s="186"/>
      <c r="Q75" s="183"/>
      <c r="R75" s="183"/>
      <c r="S75" s="183"/>
      <c r="T75" s="186"/>
      <c r="U75" s="184"/>
    </row>
    <row r="76" spans="1:21" ht="15.75" x14ac:dyDescent="0.25">
      <c r="A76" s="71" t="s">
        <v>125</v>
      </c>
      <c r="B76" s="123"/>
      <c r="C76" s="124"/>
      <c r="D76" s="128"/>
      <c r="E76" s="124"/>
      <c r="F76" s="128"/>
      <c r="G76" s="124"/>
      <c r="H76" s="124"/>
      <c r="I76" s="124"/>
      <c r="J76" s="124"/>
      <c r="K76" s="125"/>
      <c r="L76" s="123"/>
      <c r="M76" s="124"/>
      <c r="N76" s="128"/>
      <c r="O76" s="124"/>
      <c r="P76" s="128"/>
      <c r="Q76" s="124"/>
      <c r="R76" s="124"/>
      <c r="S76" s="124"/>
      <c r="T76" s="124"/>
      <c r="U76" s="125"/>
    </row>
    <row r="77" spans="1:21" ht="15.75" x14ac:dyDescent="0.25">
      <c r="A77" s="71" t="s">
        <v>126</v>
      </c>
      <c r="B77" s="123"/>
      <c r="C77" s="124"/>
      <c r="D77" s="128"/>
      <c r="E77" s="124"/>
      <c r="F77" s="128"/>
      <c r="G77" s="124"/>
      <c r="H77" s="124"/>
      <c r="I77" s="124"/>
      <c r="J77" s="124"/>
      <c r="K77" s="125"/>
      <c r="L77" s="123"/>
      <c r="M77" s="124"/>
      <c r="N77" s="128"/>
      <c r="O77" s="124"/>
      <c r="P77" s="128"/>
      <c r="Q77" s="124"/>
      <c r="R77" s="124"/>
      <c r="S77" s="124"/>
      <c r="T77" s="124"/>
      <c r="U77" s="125"/>
    </row>
    <row r="78" spans="1:21" ht="15.75" x14ac:dyDescent="0.25">
      <c r="A78" s="71" t="s">
        <v>127</v>
      </c>
      <c r="B78" s="123"/>
      <c r="C78" s="124"/>
      <c r="D78" s="128"/>
      <c r="E78" s="124"/>
      <c r="F78" s="128"/>
      <c r="G78" s="124"/>
      <c r="H78" s="124"/>
      <c r="I78" s="124"/>
      <c r="J78" s="124"/>
      <c r="K78" s="125"/>
      <c r="L78" s="123"/>
      <c r="M78" s="124"/>
      <c r="N78" s="128"/>
      <c r="O78" s="124"/>
      <c r="P78" s="128"/>
      <c r="Q78" s="124"/>
      <c r="R78" s="124"/>
      <c r="S78" s="124"/>
      <c r="T78" s="124"/>
      <c r="U78" s="125"/>
    </row>
    <row r="79" spans="1:21" ht="15.75" x14ac:dyDescent="0.25">
      <c r="A79" s="71" t="s">
        <v>128</v>
      </c>
      <c r="B79" s="123"/>
      <c r="C79" s="124"/>
      <c r="D79" s="128"/>
      <c r="E79" s="124"/>
      <c r="F79" s="128"/>
      <c r="G79" s="124"/>
      <c r="H79" s="124"/>
      <c r="I79" s="124"/>
      <c r="J79" s="124"/>
      <c r="K79" s="125"/>
      <c r="L79" s="123"/>
      <c r="M79" s="124"/>
      <c r="N79" s="128"/>
      <c r="O79" s="124"/>
      <c r="P79" s="128"/>
      <c r="Q79" s="124"/>
      <c r="R79" s="124"/>
      <c r="S79" s="124"/>
      <c r="T79" s="124"/>
      <c r="U79" s="125"/>
    </row>
    <row r="80" spans="1:21" ht="15.75" x14ac:dyDescent="0.25">
      <c r="A80" s="71" t="s">
        <v>129</v>
      </c>
      <c r="B80" s="123"/>
      <c r="C80" s="124"/>
      <c r="D80" s="128"/>
      <c r="E80" s="124"/>
      <c r="F80" s="128"/>
      <c r="G80" s="124"/>
      <c r="H80" s="124"/>
      <c r="I80" s="124"/>
      <c r="J80" s="124"/>
      <c r="K80" s="125"/>
      <c r="L80" s="123"/>
      <c r="M80" s="124"/>
      <c r="N80" s="128"/>
      <c r="O80" s="124"/>
      <c r="P80" s="128"/>
      <c r="Q80" s="124"/>
      <c r="R80" s="124"/>
      <c r="S80" s="124"/>
      <c r="T80" s="124"/>
      <c r="U80" s="125"/>
    </row>
    <row r="81" spans="1:21" ht="15.75" x14ac:dyDescent="0.25">
      <c r="A81" s="71"/>
      <c r="B81" s="123"/>
      <c r="C81" s="124"/>
      <c r="D81" s="128"/>
      <c r="E81" s="124"/>
      <c r="F81" s="128"/>
      <c r="G81" s="124"/>
      <c r="H81" s="124"/>
      <c r="I81" s="124"/>
      <c r="J81" s="124"/>
      <c r="K81" s="125"/>
      <c r="L81" s="123"/>
      <c r="M81" s="124"/>
      <c r="N81" s="128"/>
      <c r="O81" s="124"/>
      <c r="P81" s="128"/>
      <c r="Q81" s="124"/>
      <c r="R81" s="124"/>
      <c r="S81" s="124"/>
      <c r="T81" s="124"/>
      <c r="U81" s="125"/>
    </row>
    <row r="82" spans="1:21" ht="15.75" x14ac:dyDescent="0.25">
      <c r="A82" s="71"/>
      <c r="B82" s="123"/>
      <c r="C82" s="124"/>
      <c r="D82" s="128"/>
      <c r="E82" s="124"/>
      <c r="F82" s="128"/>
      <c r="G82" s="124"/>
      <c r="H82" s="124"/>
      <c r="I82" s="124"/>
      <c r="J82" s="124"/>
      <c r="K82" s="125"/>
      <c r="L82" s="123"/>
      <c r="M82" s="124"/>
      <c r="N82" s="128"/>
      <c r="O82" s="124"/>
      <c r="P82" s="128"/>
      <c r="Q82" s="124"/>
      <c r="R82" s="124"/>
      <c r="S82" s="124"/>
      <c r="T82" s="124"/>
      <c r="U82" s="125"/>
    </row>
    <row r="83" spans="1:21" ht="15.75" x14ac:dyDescent="0.25">
      <c r="A83" s="71"/>
      <c r="B83" s="123"/>
      <c r="C83" s="124"/>
      <c r="D83" s="128"/>
      <c r="E83" s="124"/>
      <c r="F83" s="128"/>
      <c r="G83" s="124"/>
      <c r="H83" s="124"/>
      <c r="I83" s="124"/>
      <c r="J83" s="124"/>
      <c r="K83" s="125"/>
      <c r="L83" s="123"/>
      <c r="M83" s="124"/>
      <c r="N83" s="128"/>
      <c r="O83" s="124"/>
      <c r="P83" s="128"/>
      <c r="Q83" s="124"/>
      <c r="R83" s="124"/>
      <c r="S83" s="124"/>
      <c r="T83" s="124"/>
      <c r="U83" s="125"/>
    </row>
    <row r="84" spans="1:21" ht="15.75" x14ac:dyDescent="0.25">
      <c r="A84" s="71"/>
      <c r="B84" s="123"/>
      <c r="C84" s="124"/>
      <c r="D84" s="128"/>
      <c r="E84" s="124"/>
      <c r="F84" s="128"/>
      <c r="G84" s="124"/>
      <c r="H84" s="124"/>
      <c r="I84" s="124"/>
      <c r="J84" s="124"/>
      <c r="K84" s="125"/>
      <c r="L84" s="123"/>
      <c r="M84" s="124"/>
      <c r="N84" s="128"/>
      <c r="O84" s="124"/>
      <c r="P84" s="128"/>
      <c r="Q84" s="124"/>
      <c r="R84" s="124"/>
      <c r="S84" s="124"/>
      <c r="T84" s="124"/>
      <c r="U84" s="125"/>
    </row>
    <row r="85" spans="1:21" ht="15.75" x14ac:dyDescent="0.25">
      <c r="A85" s="71"/>
      <c r="B85" s="123"/>
      <c r="C85" s="124"/>
      <c r="D85" s="128"/>
      <c r="E85" s="124"/>
      <c r="F85" s="128"/>
      <c r="G85" s="124"/>
      <c r="H85" s="124"/>
      <c r="I85" s="124"/>
      <c r="J85" s="124"/>
      <c r="K85" s="125"/>
      <c r="L85" s="123"/>
      <c r="M85" s="124"/>
      <c r="N85" s="128"/>
      <c r="O85" s="124"/>
      <c r="P85" s="128"/>
      <c r="Q85" s="124"/>
      <c r="R85" s="124"/>
      <c r="S85" s="124"/>
      <c r="T85" s="124"/>
      <c r="U85" s="125"/>
    </row>
    <row r="86" spans="1:21" ht="15.75" x14ac:dyDescent="0.25">
      <c r="A86" s="71"/>
      <c r="B86" s="123"/>
      <c r="C86" s="124"/>
      <c r="D86" s="128"/>
      <c r="E86" s="124"/>
      <c r="F86" s="128"/>
      <c r="G86" s="124"/>
      <c r="H86" s="124"/>
      <c r="I86" s="124"/>
      <c r="J86" s="124"/>
      <c r="K86" s="125"/>
      <c r="L86" s="123"/>
      <c r="M86" s="124"/>
      <c r="N86" s="128"/>
      <c r="O86" s="124"/>
      <c r="P86" s="128"/>
      <c r="Q86" s="124"/>
      <c r="R86" s="124"/>
      <c r="S86" s="124"/>
      <c r="T86" s="124"/>
      <c r="U86" s="125"/>
    </row>
    <row r="87" spans="1:21" ht="15.75" x14ac:dyDescent="0.25">
      <c r="A87" s="71"/>
      <c r="B87" s="123"/>
      <c r="C87" s="124"/>
      <c r="D87" s="128"/>
      <c r="E87" s="124"/>
      <c r="F87" s="128"/>
      <c r="G87" s="124"/>
      <c r="H87" s="124"/>
      <c r="I87" s="124"/>
      <c r="J87" s="124"/>
      <c r="K87" s="125"/>
      <c r="L87" s="123"/>
      <c r="M87" s="124"/>
      <c r="N87" s="128"/>
      <c r="O87" s="124"/>
      <c r="P87" s="128"/>
      <c r="Q87" s="124"/>
      <c r="R87" s="124"/>
      <c r="S87" s="124"/>
      <c r="T87" s="124"/>
      <c r="U87" s="125"/>
    </row>
    <row r="88" spans="1:21" ht="15.75" x14ac:dyDescent="0.25">
      <c r="A88" s="71"/>
      <c r="B88" s="123"/>
      <c r="C88" s="124"/>
      <c r="D88" s="128"/>
      <c r="E88" s="124"/>
      <c r="F88" s="128"/>
      <c r="G88" s="124"/>
      <c r="H88" s="124"/>
      <c r="I88" s="124"/>
      <c r="J88" s="124"/>
      <c r="K88" s="125"/>
      <c r="L88" s="123"/>
      <c r="M88" s="124"/>
      <c r="N88" s="128"/>
      <c r="O88" s="124"/>
      <c r="P88" s="128"/>
      <c r="Q88" s="124"/>
      <c r="R88" s="124"/>
      <c r="S88" s="124"/>
      <c r="T88" s="124"/>
      <c r="U88" s="125"/>
    </row>
    <row r="89" spans="1:21" ht="15.75" x14ac:dyDescent="0.25">
      <c r="A89" s="71"/>
      <c r="B89" s="123"/>
      <c r="C89" s="124"/>
      <c r="D89" s="128"/>
      <c r="E89" s="124"/>
      <c r="F89" s="128"/>
      <c r="G89" s="124"/>
      <c r="H89" s="124"/>
      <c r="I89" s="124"/>
      <c r="J89" s="124"/>
      <c r="K89" s="125"/>
      <c r="L89" s="123"/>
      <c r="M89" s="124"/>
      <c r="N89" s="128"/>
      <c r="O89" s="124"/>
      <c r="P89" s="128"/>
      <c r="Q89" s="124"/>
      <c r="R89" s="124"/>
      <c r="S89" s="124"/>
      <c r="T89" s="124"/>
      <c r="U89" s="125"/>
    </row>
    <row r="90" spans="1:21" ht="15.75" x14ac:dyDescent="0.25">
      <c r="A90" s="71"/>
      <c r="B90" s="123"/>
      <c r="C90" s="124"/>
      <c r="D90" s="128"/>
      <c r="E90" s="124"/>
      <c r="F90" s="128"/>
      <c r="G90" s="124"/>
      <c r="H90" s="124"/>
      <c r="I90" s="124"/>
      <c r="J90" s="124"/>
      <c r="K90" s="125"/>
      <c r="L90" s="123"/>
      <c r="M90" s="124"/>
      <c r="N90" s="128"/>
      <c r="O90" s="124"/>
      <c r="P90" s="128"/>
      <c r="Q90" s="124"/>
      <c r="R90" s="124"/>
      <c r="S90" s="124"/>
      <c r="T90" s="124"/>
      <c r="U90" s="125"/>
    </row>
    <row r="91" spans="1:21" ht="16.5" thickBot="1" x14ac:dyDescent="0.3">
      <c r="A91" s="59" t="s">
        <v>12</v>
      </c>
      <c r="B91" s="126"/>
      <c r="C91" s="127"/>
      <c r="D91" s="129"/>
      <c r="E91" s="127"/>
      <c r="F91" s="129"/>
      <c r="G91" s="127"/>
      <c r="H91" s="127"/>
      <c r="I91" s="127"/>
      <c r="J91" s="127"/>
      <c r="K91" s="130"/>
      <c r="L91" s="126"/>
      <c r="M91" s="127"/>
      <c r="N91" s="129"/>
      <c r="O91" s="127"/>
      <c r="P91" s="129"/>
      <c r="Q91" s="127"/>
      <c r="R91" s="127"/>
      <c r="S91" s="127"/>
      <c r="T91" s="127"/>
      <c r="U91" s="130"/>
    </row>
    <row r="92" spans="1:21" ht="16.5" thickBot="1" x14ac:dyDescent="0.3">
      <c r="A92" s="16" t="s">
        <v>17</v>
      </c>
      <c r="B92" s="185"/>
      <c r="C92" s="183"/>
      <c r="D92" s="186"/>
      <c r="E92" s="183"/>
      <c r="F92" s="186"/>
      <c r="G92" s="183"/>
      <c r="H92" s="183"/>
      <c r="I92" s="183"/>
      <c r="J92" s="186"/>
      <c r="K92" s="184"/>
      <c r="L92" s="185"/>
      <c r="M92" s="183"/>
      <c r="N92" s="186"/>
      <c r="O92" s="183"/>
      <c r="P92" s="186"/>
      <c r="Q92" s="183"/>
      <c r="R92" s="183"/>
      <c r="S92" s="183"/>
      <c r="T92" s="186"/>
      <c r="U92" s="184"/>
    </row>
    <row r="93" spans="1:21" ht="15.75" x14ac:dyDescent="0.25">
      <c r="A93" s="59" t="s">
        <v>12</v>
      </c>
      <c r="B93" s="123"/>
      <c r="C93" s="124"/>
      <c r="D93" s="128"/>
      <c r="E93" s="124"/>
      <c r="F93" s="128"/>
      <c r="G93" s="124"/>
      <c r="H93" s="124"/>
      <c r="I93" s="124"/>
      <c r="J93" s="124"/>
      <c r="K93" s="125"/>
      <c r="L93" s="123"/>
      <c r="M93" s="124"/>
      <c r="N93" s="128"/>
      <c r="O93" s="124"/>
      <c r="P93" s="128"/>
      <c r="Q93" s="124"/>
      <c r="R93" s="124"/>
      <c r="S93" s="124"/>
      <c r="T93" s="124"/>
      <c r="U93" s="125"/>
    </row>
    <row r="94" spans="1:21" ht="15.75" x14ac:dyDescent="0.25">
      <c r="A94" s="59" t="s">
        <v>12</v>
      </c>
      <c r="B94" s="123"/>
      <c r="C94" s="124"/>
      <c r="D94" s="128"/>
      <c r="E94" s="124"/>
      <c r="F94" s="128"/>
      <c r="G94" s="124"/>
      <c r="H94" s="124"/>
      <c r="I94" s="124"/>
      <c r="J94" s="124"/>
      <c r="K94" s="125"/>
      <c r="L94" s="123"/>
      <c r="M94" s="124"/>
      <c r="N94" s="128"/>
      <c r="O94" s="124"/>
      <c r="P94" s="128"/>
      <c r="Q94" s="124"/>
      <c r="R94" s="124"/>
      <c r="S94" s="124"/>
      <c r="T94" s="124"/>
      <c r="U94" s="125"/>
    </row>
    <row r="95" spans="1:21" ht="15.75" x14ac:dyDescent="0.25">
      <c r="A95" s="59" t="s">
        <v>12</v>
      </c>
      <c r="B95" s="123"/>
      <c r="C95" s="124"/>
      <c r="D95" s="128"/>
      <c r="E95" s="124"/>
      <c r="F95" s="128"/>
      <c r="G95" s="124"/>
      <c r="H95" s="124"/>
      <c r="I95" s="124"/>
      <c r="J95" s="124"/>
      <c r="K95" s="125"/>
      <c r="L95" s="123"/>
      <c r="M95" s="124"/>
      <c r="N95" s="128"/>
      <c r="O95" s="124"/>
      <c r="P95" s="128"/>
      <c r="Q95" s="124"/>
      <c r="R95" s="124"/>
      <c r="S95" s="124"/>
      <c r="T95" s="124"/>
      <c r="U95" s="125"/>
    </row>
    <row r="96" spans="1:21" ht="15.75" x14ac:dyDescent="0.25">
      <c r="A96" s="59" t="s">
        <v>12</v>
      </c>
      <c r="B96" s="123"/>
      <c r="C96" s="124"/>
      <c r="D96" s="128"/>
      <c r="E96" s="124"/>
      <c r="F96" s="128"/>
      <c r="G96" s="124"/>
      <c r="H96" s="124"/>
      <c r="I96" s="124"/>
      <c r="J96" s="124"/>
      <c r="K96" s="125"/>
      <c r="L96" s="123"/>
      <c r="M96" s="124"/>
      <c r="N96" s="128"/>
      <c r="O96" s="124"/>
      <c r="P96" s="128"/>
      <c r="Q96" s="124"/>
      <c r="R96" s="124"/>
      <c r="S96" s="124"/>
      <c r="T96" s="124"/>
      <c r="U96" s="125"/>
    </row>
    <row r="97" spans="1:21" ht="15.75" x14ac:dyDescent="0.25">
      <c r="A97" s="59" t="s">
        <v>12</v>
      </c>
      <c r="B97" s="123"/>
      <c r="C97" s="124"/>
      <c r="D97" s="128"/>
      <c r="E97" s="124"/>
      <c r="F97" s="128"/>
      <c r="G97" s="124"/>
      <c r="H97" s="124"/>
      <c r="I97" s="124"/>
      <c r="J97" s="124"/>
      <c r="K97" s="125"/>
      <c r="L97" s="123"/>
      <c r="M97" s="124"/>
      <c r="N97" s="128"/>
      <c r="O97" s="124"/>
      <c r="P97" s="128"/>
      <c r="Q97" s="124"/>
      <c r="R97" s="124"/>
      <c r="S97" s="124"/>
      <c r="T97" s="124"/>
      <c r="U97" s="125"/>
    </row>
    <row r="98" spans="1:21" ht="16.5" thickBot="1" x14ac:dyDescent="0.3">
      <c r="A98" s="60" t="s">
        <v>12</v>
      </c>
      <c r="B98" s="131"/>
      <c r="C98" s="132"/>
      <c r="D98" s="133"/>
      <c r="E98" s="132"/>
      <c r="F98" s="133"/>
      <c r="G98" s="132"/>
      <c r="H98" s="132"/>
      <c r="I98" s="132"/>
      <c r="J98" s="132"/>
      <c r="K98" s="134"/>
      <c r="L98" s="131"/>
      <c r="M98" s="132"/>
      <c r="N98" s="133"/>
      <c r="O98" s="132"/>
      <c r="P98" s="133"/>
      <c r="Q98" s="132"/>
      <c r="R98" s="132"/>
      <c r="S98" s="132"/>
      <c r="T98" s="132"/>
      <c r="U98" s="134"/>
    </row>
  </sheetData>
  <sheetProtection algorithmName="SHA-512" hashValue="OB7YUJ8VlmK1E56KfEajjP+IlI147BcHDVXc4T0RsBh+jzspkq8qZBs5CCfTfnbdbC5wdloYoZcRvqdYK4xg7w==" saltValue="Jfo9dukZoadeAWt7wFMbTQ==" spinCount="100000" sheet="1" formatColumns="0" formatRows="0" insertRows="0" selectLockedCells="1"/>
  <mergeCells count="7">
    <mergeCell ref="B57:U57"/>
    <mergeCell ref="B10:U10"/>
    <mergeCell ref="A7:K7"/>
    <mergeCell ref="A1:I1"/>
    <mergeCell ref="A2:I2"/>
    <mergeCell ref="A6:I6"/>
    <mergeCell ref="B3:F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5"/>
  <sheetViews>
    <sheetView topLeftCell="A3" zoomScale="70" zoomScaleNormal="70" workbookViewId="0">
      <selection activeCell="H16" sqref="H16"/>
    </sheetView>
  </sheetViews>
  <sheetFormatPr defaultRowHeight="15" x14ac:dyDescent="0.25"/>
  <cols>
    <col min="1" max="1" width="40.85546875" customWidth="1"/>
    <col min="2" max="12" width="10.85546875" customWidth="1"/>
  </cols>
  <sheetData>
    <row r="1" spans="1:22" ht="22.5" customHeight="1" x14ac:dyDescent="0.3">
      <c r="A1" s="200" t="s">
        <v>140</v>
      </c>
      <c r="B1" s="200"/>
      <c r="C1" s="200"/>
      <c r="D1" s="200"/>
      <c r="E1" s="200"/>
      <c r="F1" s="200"/>
      <c r="G1" s="200"/>
      <c r="H1" s="200"/>
      <c r="I1" s="200"/>
      <c r="J1" s="39"/>
    </row>
    <row r="2" spans="1:22" ht="23.1" customHeight="1" x14ac:dyDescent="0.3">
      <c r="A2" s="200" t="s">
        <v>67</v>
      </c>
      <c r="B2" s="200"/>
      <c r="C2" s="200"/>
      <c r="D2" s="200"/>
      <c r="E2" s="200"/>
      <c r="F2" s="200"/>
      <c r="G2" s="200"/>
      <c r="H2" s="200"/>
      <c r="I2" s="200"/>
      <c r="J2" s="11"/>
    </row>
    <row r="3" spans="1:22" ht="20.25" x14ac:dyDescent="0.3">
      <c r="A3" s="8" t="s">
        <v>55</v>
      </c>
      <c r="B3" s="208"/>
      <c r="C3" s="208"/>
      <c r="D3" s="208"/>
      <c r="E3" s="208"/>
      <c r="F3" s="208"/>
      <c r="J3" s="8"/>
    </row>
    <row r="4" spans="1:22" x14ac:dyDescent="0.25">
      <c r="A4" s="5"/>
      <c r="B4" s="6"/>
      <c r="C4" s="6"/>
      <c r="D4" s="6"/>
      <c r="E4" s="6"/>
      <c r="F4" s="7"/>
    </row>
    <row r="5" spans="1:22" ht="21" x14ac:dyDescent="0.35">
      <c r="A5" s="17" t="s">
        <v>104</v>
      </c>
    </row>
    <row r="6" spans="1:22" ht="15.75" x14ac:dyDescent="0.25">
      <c r="A6" s="252" t="s">
        <v>6</v>
      </c>
      <c r="B6" s="253"/>
      <c r="C6" s="253"/>
      <c r="D6" s="253"/>
      <c r="E6" s="253"/>
      <c r="F6" s="253"/>
      <c r="G6" s="253"/>
      <c r="H6" s="253"/>
      <c r="I6" s="253"/>
      <c r="J6" s="253"/>
      <c r="K6" s="253"/>
      <c r="L6" s="254"/>
    </row>
    <row r="7" spans="1:22" ht="96" customHeight="1" x14ac:dyDescent="0.25">
      <c r="A7" s="255" t="s">
        <v>136</v>
      </c>
      <c r="B7" s="256"/>
      <c r="C7" s="256"/>
      <c r="D7" s="256"/>
      <c r="E7" s="256"/>
      <c r="F7" s="256"/>
      <c r="G7" s="256"/>
      <c r="H7" s="256"/>
      <c r="I7" s="256"/>
      <c r="J7" s="256"/>
      <c r="K7" s="256"/>
      <c r="L7" s="257"/>
    </row>
    <row r="8" spans="1:22" ht="15.75" x14ac:dyDescent="0.25">
      <c r="G8" s="18"/>
      <c r="H8" s="19"/>
      <c r="I8" s="19"/>
    </row>
    <row r="9" spans="1:22" ht="16.5" thickBot="1" x14ac:dyDescent="0.3">
      <c r="G9" s="18"/>
      <c r="H9" s="19"/>
      <c r="I9" s="19"/>
    </row>
    <row r="10" spans="1:22" ht="38.25" thickBot="1" x14ac:dyDescent="0.35">
      <c r="A10" s="31" t="s">
        <v>134</v>
      </c>
      <c r="B10" s="20" t="s">
        <v>0</v>
      </c>
      <c r="C10" s="15" t="s">
        <v>1</v>
      </c>
      <c r="D10" s="15" t="s">
        <v>2</v>
      </c>
      <c r="E10" s="15" t="s">
        <v>3</v>
      </c>
      <c r="F10" s="15" t="s">
        <v>4</v>
      </c>
      <c r="G10" s="15" t="s">
        <v>7</v>
      </c>
      <c r="H10" s="15" t="s">
        <v>8</v>
      </c>
      <c r="I10" s="15" t="s">
        <v>9</v>
      </c>
      <c r="J10" s="15" t="s">
        <v>18</v>
      </c>
      <c r="K10" s="33" t="s">
        <v>16</v>
      </c>
      <c r="L10" s="20" t="s">
        <v>56</v>
      </c>
      <c r="M10" s="15" t="s">
        <v>57</v>
      </c>
      <c r="N10" s="15" t="s">
        <v>58</v>
      </c>
      <c r="O10" s="15" t="s">
        <v>59</v>
      </c>
      <c r="P10" s="15" t="s">
        <v>60</v>
      </c>
      <c r="Q10" s="15" t="s">
        <v>61</v>
      </c>
      <c r="R10" s="15" t="s">
        <v>62</v>
      </c>
      <c r="S10" s="15" t="s">
        <v>63</v>
      </c>
      <c r="T10" s="15" t="s">
        <v>64</v>
      </c>
      <c r="U10" s="33" t="s">
        <v>65</v>
      </c>
      <c r="V10" s="20" t="s">
        <v>26</v>
      </c>
    </row>
    <row r="11" spans="1:22" ht="16.5" thickBot="1" x14ac:dyDescent="0.3">
      <c r="A11" s="55" t="s">
        <v>20</v>
      </c>
      <c r="B11" s="188"/>
      <c r="C11" s="174"/>
      <c r="D11" s="176"/>
      <c r="E11" s="176"/>
      <c r="F11" s="176"/>
      <c r="G11" s="176"/>
      <c r="H11" s="176"/>
      <c r="I11" s="176"/>
      <c r="J11" s="175"/>
      <c r="K11" s="176"/>
      <c r="L11" s="188"/>
      <c r="M11" s="174"/>
      <c r="N11" s="176"/>
      <c r="O11" s="176"/>
      <c r="P11" s="176"/>
      <c r="Q11" s="176"/>
      <c r="R11" s="176"/>
      <c r="S11" s="176"/>
      <c r="T11" s="175"/>
      <c r="U11" s="176"/>
      <c r="V11" s="188"/>
    </row>
    <row r="12" spans="1:22" ht="15.75" x14ac:dyDescent="0.25">
      <c r="A12" s="113" t="s">
        <v>135</v>
      </c>
      <c r="B12" s="123"/>
      <c r="C12" s="124"/>
      <c r="D12" s="124"/>
      <c r="E12" s="124"/>
      <c r="F12" s="124"/>
      <c r="G12" s="124"/>
      <c r="H12" s="124"/>
      <c r="I12" s="124"/>
      <c r="J12" s="124"/>
      <c r="K12" s="135"/>
      <c r="L12" s="123"/>
      <c r="M12" s="124"/>
      <c r="N12" s="124"/>
      <c r="O12" s="124"/>
      <c r="P12" s="124"/>
      <c r="Q12" s="124"/>
      <c r="R12" s="124"/>
      <c r="S12" s="124"/>
      <c r="T12" s="124"/>
      <c r="U12" s="135"/>
      <c r="V12" s="141">
        <v>0</v>
      </c>
    </row>
    <row r="13" spans="1:22" ht="15.75" x14ac:dyDescent="0.25">
      <c r="A13" s="59" t="s">
        <v>12</v>
      </c>
      <c r="B13" s="123"/>
      <c r="C13" s="124"/>
      <c r="D13" s="128"/>
      <c r="E13" s="124"/>
      <c r="F13" s="128"/>
      <c r="G13" s="124"/>
      <c r="H13" s="124"/>
      <c r="I13" s="124"/>
      <c r="J13" s="124"/>
      <c r="K13" s="135"/>
      <c r="L13" s="123"/>
      <c r="M13" s="124"/>
      <c r="N13" s="128"/>
      <c r="O13" s="124"/>
      <c r="P13" s="128"/>
      <c r="Q13" s="124"/>
      <c r="R13" s="124"/>
      <c r="S13" s="124"/>
      <c r="T13" s="124"/>
      <c r="U13" s="135"/>
      <c r="V13" s="141">
        <f t="shared" ref="V13:V22" si="0">SUM(B13:U13)</f>
        <v>0</v>
      </c>
    </row>
    <row r="14" spans="1:22" ht="15.75" x14ac:dyDescent="0.25">
      <c r="A14" s="59" t="s">
        <v>12</v>
      </c>
      <c r="B14" s="123"/>
      <c r="C14" s="124"/>
      <c r="D14" s="128"/>
      <c r="E14" s="124"/>
      <c r="F14" s="128"/>
      <c r="G14" s="124"/>
      <c r="H14" s="124"/>
      <c r="I14" s="124"/>
      <c r="J14" s="124"/>
      <c r="K14" s="135"/>
      <c r="L14" s="123"/>
      <c r="M14" s="124"/>
      <c r="N14" s="128"/>
      <c r="O14" s="124"/>
      <c r="P14" s="128"/>
      <c r="Q14" s="124"/>
      <c r="R14" s="124"/>
      <c r="S14" s="124"/>
      <c r="T14" s="124"/>
      <c r="U14" s="135"/>
      <c r="V14" s="141">
        <f t="shared" ref="V14:V20" si="1">SUM(B14:U14)</f>
        <v>0</v>
      </c>
    </row>
    <row r="15" spans="1:22" ht="15.75" x14ac:dyDescent="0.25">
      <c r="A15" s="59" t="s">
        <v>12</v>
      </c>
      <c r="B15" s="123"/>
      <c r="C15" s="124"/>
      <c r="D15" s="128"/>
      <c r="E15" s="124"/>
      <c r="F15" s="128"/>
      <c r="G15" s="124"/>
      <c r="H15" s="124"/>
      <c r="I15" s="124"/>
      <c r="J15" s="124"/>
      <c r="K15" s="135"/>
      <c r="L15" s="123"/>
      <c r="M15" s="124"/>
      <c r="N15" s="128"/>
      <c r="O15" s="124"/>
      <c r="P15" s="128"/>
      <c r="Q15" s="124"/>
      <c r="R15" s="124"/>
      <c r="S15" s="124"/>
      <c r="T15" s="124"/>
      <c r="U15" s="135"/>
      <c r="V15" s="141">
        <f t="shared" si="1"/>
        <v>0</v>
      </c>
    </row>
    <row r="16" spans="1:22" ht="15.75" x14ac:dyDescent="0.25">
      <c r="A16" s="59" t="s">
        <v>12</v>
      </c>
      <c r="B16" s="123"/>
      <c r="C16" s="124"/>
      <c r="D16" s="128"/>
      <c r="E16" s="124"/>
      <c r="F16" s="128"/>
      <c r="G16" s="124"/>
      <c r="H16" s="124"/>
      <c r="I16" s="124"/>
      <c r="J16" s="124"/>
      <c r="K16" s="135"/>
      <c r="L16" s="123"/>
      <c r="M16" s="124"/>
      <c r="N16" s="128"/>
      <c r="O16" s="124"/>
      <c r="P16" s="128"/>
      <c r="Q16" s="124"/>
      <c r="R16" s="124"/>
      <c r="S16" s="124"/>
      <c r="T16" s="124"/>
      <c r="U16" s="135"/>
      <c r="V16" s="141">
        <f t="shared" si="1"/>
        <v>0</v>
      </c>
    </row>
    <row r="17" spans="1:22" ht="15.75" x14ac:dyDescent="0.25">
      <c r="A17" s="59" t="s">
        <v>12</v>
      </c>
      <c r="B17" s="123"/>
      <c r="C17" s="124"/>
      <c r="D17" s="128"/>
      <c r="E17" s="124"/>
      <c r="F17" s="128"/>
      <c r="G17" s="124"/>
      <c r="H17" s="124"/>
      <c r="I17" s="124"/>
      <c r="J17" s="124"/>
      <c r="K17" s="135"/>
      <c r="L17" s="123"/>
      <c r="M17" s="124"/>
      <c r="N17" s="128"/>
      <c r="O17" s="124"/>
      <c r="P17" s="128"/>
      <c r="Q17" s="124"/>
      <c r="R17" s="124"/>
      <c r="S17" s="124"/>
      <c r="T17" s="124"/>
      <c r="U17" s="135"/>
      <c r="V17" s="141">
        <f t="shared" si="1"/>
        <v>0</v>
      </c>
    </row>
    <row r="18" spans="1:22" ht="15.75" x14ac:dyDescent="0.25">
      <c r="A18" s="59" t="s">
        <v>12</v>
      </c>
      <c r="B18" s="123"/>
      <c r="C18" s="124"/>
      <c r="D18" s="128"/>
      <c r="E18" s="124"/>
      <c r="F18" s="128"/>
      <c r="G18" s="124"/>
      <c r="H18" s="124"/>
      <c r="I18" s="124"/>
      <c r="J18" s="124"/>
      <c r="K18" s="135"/>
      <c r="L18" s="123"/>
      <c r="M18" s="124"/>
      <c r="N18" s="128"/>
      <c r="O18" s="124"/>
      <c r="P18" s="128"/>
      <c r="Q18" s="124"/>
      <c r="R18" s="124"/>
      <c r="S18" s="124"/>
      <c r="T18" s="124"/>
      <c r="U18" s="135"/>
      <c r="V18" s="141">
        <f t="shared" si="1"/>
        <v>0</v>
      </c>
    </row>
    <row r="19" spans="1:22" ht="15.75" x14ac:dyDescent="0.25">
      <c r="A19" s="59" t="s">
        <v>12</v>
      </c>
      <c r="B19" s="123"/>
      <c r="C19" s="124"/>
      <c r="D19" s="128"/>
      <c r="E19" s="124"/>
      <c r="F19" s="128"/>
      <c r="G19" s="124"/>
      <c r="H19" s="124"/>
      <c r="I19" s="124"/>
      <c r="J19" s="124"/>
      <c r="K19" s="135"/>
      <c r="L19" s="123"/>
      <c r="M19" s="124"/>
      <c r="N19" s="128"/>
      <c r="O19" s="124"/>
      <c r="P19" s="128"/>
      <c r="Q19" s="124"/>
      <c r="R19" s="124"/>
      <c r="S19" s="124"/>
      <c r="T19" s="124"/>
      <c r="U19" s="135"/>
      <c r="V19" s="141">
        <f t="shared" si="1"/>
        <v>0</v>
      </c>
    </row>
    <row r="20" spans="1:22" ht="15.75" x14ac:dyDescent="0.25">
      <c r="A20" s="59" t="s">
        <v>12</v>
      </c>
      <c r="B20" s="123"/>
      <c r="C20" s="124"/>
      <c r="D20" s="128"/>
      <c r="E20" s="124"/>
      <c r="F20" s="128"/>
      <c r="G20" s="124"/>
      <c r="H20" s="124"/>
      <c r="I20" s="124"/>
      <c r="J20" s="124"/>
      <c r="K20" s="135"/>
      <c r="L20" s="123"/>
      <c r="M20" s="124"/>
      <c r="N20" s="128"/>
      <c r="O20" s="124"/>
      <c r="P20" s="128"/>
      <c r="Q20" s="124"/>
      <c r="R20" s="124"/>
      <c r="S20" s="124"/>
      <c r="T20" s="124"/>
      <c r="U20" s="135"/>
      <c r="V20" s="141">
        <f t="shared" si="1"/>
        <v>0</v>
      </c>
    </row>
    <row r="21" spans="1:22" ht="15.75" x14ac:dyDescent="0.25">
      <c r="A21" s="59" t="s">
        <v>12</v>
      </c>
      <c r="B21" s="123"/>
      <c r="C21" s="124"/>
      <c r="D21" s="128"/>
      <c r="E21" s="124"/>
      <c r="F21" s="128"/>
      <c r="G21" s="124"/>
      <c r="H21" s="124"/>
      <c r="I21" s="124"/>
      <c r="J21" s="124"/>
      <c r="K21" s="135"/>
      <c r="L21" s="123"/>
      <c r="M21" s="124"/>
      <c r="N21" s="128"/>
      <c r="O21" s="124"/>
      <c r="P21" s="128"/>
      <c r="Q21" s="124"/>
      <c r="R21" s="124"/>
      <c r="S21" s="124"/>
      <c r="T21" s="124"/>
      <c r="U21" s="135"/>
      <c r="V21" s="141">
        <f t="shared" si="0"/>
        <v>0</v>
      </c>
    </row>
    <row r="22" spans="1:22" ht="15.75" x14ac:dyDescent="0.25">
      <c r="A22" s="59" t="s">
        <v>12</v>
      </c>
      <c r="B22" s="123"/>
      <c r="C22" s="124"/>
      <c r="D22" s="128"/>
      <c r="E22" s="124"/>
      <c r="F22" s="128"/>
      <c r="G22" s="124"/>
      <c r="H22" s="124"/>
      <c r="I22" s="124"/>
      <c r="J22" s="124"/>
      <c r="K22" s="135"/>
      <c r="L22" s="123"/>
      <c r="M22" s="124"/>
      <c r="N22" s="128"/>
      <c r="O22" s="124"/>
      <c r="P22" s="128"/>
      <c r="Q22" s="124"/>
      <c r="R22" s="124"/>
      <c r="S22" s="124"/>
      <c r="T22" s="124"/>
      <c r="U22" s="135"/>
      <c r="V22" s="141">
        <f t="shared" si="0"/>
        <v>0</v>
      </c>
    </row>
    <row r="23" spans="1:22" ht="15.75" x14ac:dyDescent="0.25">
      <c r="A23" s="59" t="s">
        <v>12</v>
      </c>
      <c r="B23" s="123"/>
      <c r="C23" s="124"/>
      <c r="D23" s="128"/>
      <c r="E23" s="124"/>
      <c r="F23" s="128"/>
      <c r="G23" s="124"/>
      <c r="H23" s="124"/>
      <c r="I23" s="124"/>
      <c r="J23" s="124"/>
      <c r="K23" s="135"/>
      <c r="L23" s="123"/>
      <c r="M23" s="124"/>
      <c r="N23" s="128"/>
      <c r="O23" s="124"/>
      <c r="P23" s="128"/>
      <c r="Q23" s="124"/>
      <c r="R23" s="124"/>
      <c r="S23" s="124"/>
      <c r="T23" s="124"/>
      <c r="U23" s="135"/>
      <c r="V23" s="141">
        <f t="shared" ref="V23" si="2">SUM(B23:U23)</f>
        <v>0</v>
      </c>
    </row>
    <row r="24" spans="1:22" ht="16.5" thickBot="1" x14ac:dyDescent="0.3">
      <c r="A24" s="59" t="s">
        <v>12</v>
      </c>
      <c r="B24" s="123"/>
      <c r="C24" s="124"/>
      <c r="D24" s="128"/>
      <c r="E24" s="124"/>
      <c r="F24" s="128"/>
      <c r="G24" s="124"/>
      <c r="H24" s="124"/>
      <c r="I24" s="124"/>
      <c r="J24" s="124"/>
      <c r="K24" s="135"/>
      <c r="L24" s="123"/>
      <c r="M24" s="124"/>
      <c r="N24" s="128"/>
      <c r="O24" s="124"/>
      <c r="P24" s="128"/>
      <c r="Q24" s="124"/>
      <c r="R24" s="124"/>
      <c r="S24" s="124"/>
      <c r="T24" s="124"/>
      <c r="U24" s="135"/>
      <c r="V24" s="141">
        <f t="shared" ref="V24" si="3">SUM(B24:U24)</f>
        <v>0</v>
      </c>
    </row>
    <row r="25" spans="1:22" ht="15.75" thickBot="1" x14ac:dyDescent="0.3">
      <c r="A25" s="61" t="s">
        <v>5</v>
      </c>
      <c r="B25" s="99">
        <f t="shared" ref="B25:V25" si="4">SUM(B12:B24)</f>
        <v>0</v>
      </c>
      <c r="C25" s="97">
        <f t="shared" si="4"/>
        <v>0</v>
      </c>
      <c r="D25" s="97">
        <f t="shared" si="4"/>
        <v>0</v>
      </c>
      <c r="E25" s="97">
        <f t="shared" si="4"/>
        <v>0</v>
      </c>
      <c r="F25" s="97">
        <f t="shared" si="4"/>
        <v>0</v>
      </c>
      <c r="G25" s="97">
        <f t="shared" si="4"/>
        <v>0</v>
      </c>
      <c r="H25" s="97">
        <f t="shared" si="4"/>
        <v>0</v>
      </c>
      <c r="I25" s="97">
        <f t="shared" si="4"/>
        <v>0</v>
      </c>
      <c r="J25" s="97">
        <f t="shared" si="4"/>
        <v>0</v>
      </c>
      <c r="K25" s="97">
        <f t="shared" si="4"/>
        <v>0</v>
      </c>
      <c r="L25" s="99">
        <f t="shared" si="4"/>
        <v>0</v>
      </c>
      <c r="M25" s="97">
        <f t="shared" si="4"/>
        <v>0</v>
      </c>
      <c r="N25" s="97">
        <f t="shared" si="4"/>
        <v>0</v>
      </c>
      <c r="O25" s="97">
        <f t="shared" si="4"/>
        <v>0</v>
      </c>
      <c r="P25" s="97">
        <f t="shared" si="4"/>
        <v>0</v>
      </c>
      <c r="Q25" s="97">
        <f t="shared" si="4"/>
        <v>0</v>
      </c>
      <c r="R25" s="97">
        <f t="shared" si="4"/>
        <v>0</v>
      </c>
      <c r="S25" s="97">
        <f t="shared" si="4"/>
        <v>0</v>
      </c>
      <c r="T25" s="97">
        <f t="shared" si="4"/>
        <v>0</v>
      </c>
      <c r="U25" s="97">
        <f t="shared" si="4"/>
        <v>0</v>
      </c>
      <c r="V25" s="100">
        <f t="shared" si="4"/>
        <v>0</v>
      </c>
    </row>
  </sheetData>
  <sheetProtection algorithmName="SHA-512" hashValue="cUYtq9wk3qBu7aqmKwOKMgS77QicqGmwwAyQ3eOXRCV6q6kC9WipBQIhaPT2/NF1YqPCMGof0TXPf0D9o38tuA==" saltValue="y15na+0ifnXlrTwKYTqdxA==" spinCount="100000" sheet="1" formatColumns="0" formatRows="0" insertColumns="0" selectLockedCells="1"/>
  <mergeCells count="5">
    <mergeCell ref="A1:I1"/>
    <mergeCell ref="A2:I2"/>
    <mergeCell ref="B3:F3"/>
    <mergeCell ref="A6:L6"/>
    <mergeCell ref="A7:L7"/>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2"/>
  <sheetViews>
    <sheetView topLeftCell="A8" zoomScale="70" zoomScaleNormal="70" workbookViewId="0">
      <selection activeCell="C12" sqref="C12"/>
    </sheetView>
  </sheetViews>
  <sheetFormatPr defaultRowHeight="15" x14ac:dyDescent="0.25"/>
  <cols>
    <col min="1" max="1" width="45" customWidth="1"/>
    <col min="2" max="3" width="14.5703125" customWidth="1"/>
    <col min="4" max="5" width="15.28515625" customWidth="1"/>
    <col min="6" max="6" width="16.42578125" customWidth="1"/>
    <col min="7" max="12" width="10.85546875" customWidth="1"/>
  </cols>
  <sheetData>
    <row r="1" spans="1:22" ht="22.5" customHeight="1" x14ac:dyDescent="0.3">
      <c r="A1" s="200" t="s">
        <v>140</v>
      </c>
      <c r="B1" s="200"/>
      <c r="C1" s="200"/>
      <c r="D1" s="200"/>
      <c r="E1" s="200"/>
      <c r="F1" s="200"/>
      <c r="G1" s="200"/>
      <c r="H1" s="200"/>
      <c r="I1" s="200"/>
    </row>
    <row r="2" spans="1:22" ht="22.5" customHeight="1" x14ac:dyDescent="0.3">
      <c r="A2" s="200" t="s">
        <v>67</v>
      </c>
      <c r="B2" s="200"/>
      <c r="C2" s="200"/>
      <c r="D2" s="200"/>
      <c r="E2" s="200"/>
      <c r="F2" s="200"/>
      <c r="G2" s="200"/>
      <c r="H2" s="200"/>
      <c r="I2" s="200"/>
    </row>
    <row r="3" spans="1:22" ht="24" customHeight="1" x14ac:dyDescent="0.3">
      <c r="A3" s="8" t="s">
        <v>55</v>
      </c>
      <c r="B3" s="208"/>
      <c r="C3" s="208"/>
      <c r="D3" s="208"/>
      <c r="E3" s="208"/>
      <c r="F3" s="208"/>
    </row>
    <row r="4" spans="1:22" x14ac:dyDescent="0.25">
      <c r="A4" s="5"/>
      <c r="B4" s="6"/>
      <c r="C4" s="6"/>
      <c r="D4" s="6"/>
      <c r="E4" s="6"/>
      <c r="F4" s="7"/>
    </row>
    <row r="5" spans="1:22" ht="21" x14ac:dyDescent="0.35">
      <c r="A5" s="17" t="s">
        <v>100</v>
      </c>
    </row>
    <row r="6" spans="1:22" ht="15.75" x14ac:dyDescent="0.25">
      <c r="A6" s="252" t="s">
        <v>6</v>
      </c>
      <c r="B6" s="253"/>
      <c r="C6" s="253"/>
      <c r="D6" s="253"/>
      <c r="E6" s="253"/>
      <c r="F6" s="253"/>
      <c r="G6" s="253"/>
      <c r="H6" s="253"/>
      <c r="I6" s="253"/>
      <c r="J6" s="253"/>
      <c r="K6" s="253"/>
      <c r="L6" s="254"/>
    </row>
    <row r="7" spans="1:22" ht="155.44999999999999" customHeight="1" x14ac:dyDescent="0.25">
      <c r="A7" s="255" t="s">
        <v>101</v>
      </c>
      <c r="B7" s="256"/>
      <c r="C7" s="256"/>
      <c r="D7" s="256"/>
      <c r="E7" s="256"/>
      <c r="F7" s="256"/>
      <c r="G7" s="256"/>
      <c r="H7" s="256"/>
      <c r="I7" s="256"/>
      <c r="J7" s="256"/>
      <c r="K7" s="256"/>
      <c r="L7" s="257"/>
    </row>
    <row r="9" spans="1:22" ht="15.75" thickBot="1" x14ac:dyDescent="0.3"/>
    <row r="10" spans="1:22" ht="38.25" thickBot="1" x14ac:dyDescent="0.35">
      <c r="A10" s="20"/>
      <c r="B10" s="64" t="s">
        <v>0</v>
      </c>
      <c r="C10" s="64" t="s">
        <v>1</v>
      </c>
      <c r="D10" s="64" t="s">
        <v>2</v>
      </c>
      <c r="E10" s="64" t="s">
        <v>3</v>
      </c>
      <c r="F10" s="64" t="s">
        <v>4</v>
      </c>
      <c r="G10" s="64" t="s">
        <v>7</v>
      </c>
      <c r="H10" s="64" t="s">
        <v>8</v>
      </c>
      <c r="I10" s="64" t="s">
        <v>9</v>
      </c>
      <c r="J10" s="64" t="s">
        <v>18</v>
      </c>
      <c r="K10" s="64" t="s">
        <v>16</v>
      </c>
      <c r="L10" s="64" t="s">
        <v>56</v>
      </c>
      <c r="M10" s="64" t="s">
        <v>57</v>
      </c>
      <c r="N10" s="64" t="s">
        <v>58</v>
      </c>
      <c r="O10" s="64" t="s">
        <v>59</v>
      </c>
      <c r="P10" s="64" t="s">
        <v>60</v>
      </c>
      <c r="Q10" s="64" t="s">
        <v>61</v>
      </c>
      <c r="R10" s="64" t="s">
        <v>62</v>
      </c>
      <c r="S10" s="64" t="s">
        <v>63</v>
      </c>
      <c r="T10" s="64" t="s">
        <v>64</v>
      </c>
      <c r="U10" s="64" t="s">
        <v>65</v>
      </c>
      <c r="V10" s="64" t="s">
        <v>26</v>
      </c>
    </row>
    <row r="11" spans="1:22" ht="32.25" customHeight="1" thickBot="1" x14ac:dyDescent="0.3">
      <c r="A11" s="21" t="s">
        <v>86</v>
      </c>
      <c r="B11" s="174"/>
      <c r="C11" s="175"/>
      <c r="D11" s="175"/>
      <c r="E11" s="175"/>
      <c r="F11" s="175"/>
      <c r="G11" s="175"/>
      <c r="H11" s="175"/>
      <c r="I11" s="176"/>
      <c r="J11" s="176"/>
      <c r="K11" s="175"/>
      <c r="L11" s="174"/>
      <c r="M11" s="175"/>
      <c r="N11" s="175"/>
      <c r="O11" s="175"/>
      <c r="P11" s="175"/>
      <c r="Q11" s="175"/>
      <c r="R11" s="175"/>
      <c r="S11" s="176"/>
      <c r="T11" s="176"/>
      <c r="U11" s="175"/>
      <c r="V11" s="101"/>
    </row>
    <row r="12" spans="1:22" ht="16.5" thickBot="1" x14ac:dyDescent="0.3">
      <c r="A12" s="66" t="s">
        <v>81</v>
      </c>
      <c r="B12" s="174"/>
      <c r="C12" s="124"/>
      <c r="D12" s="124"/>
      <c r="E12" s="124"/>
      <c r="F12" s="124"/>
      <c r="G12" s="124"/>
      <c r="H12" s="124"/>
      <c r="I12" s="135"/>
      <c r="J12" s="124"/>
      <c r="K12" s="135"/>
      <c r="L12" s="124"/>
      <c r="M12" s="124"/>
      <c r="N12" s="124"/>
      <c r="O12" s="124"/>
      <c r="P12" s="124"/>
      <c r="Q12" s="124"/>
      <c r="R12" s="124"/>
      <c r="S12" s="135"/>
      <c r="T12" s="124"/>
      <c r="U12" s="135"/>
      <c r="V12" s="169">
        <f>SUM(B12:U12)</f>
        <v>0</v>
      </c>
    </row>
    <row r="13" spans="1:22" ht="16.5" thickBot="1" x14ac:dyDescent="0.3">
      <c r="A13" s="66" t="s">
        <v>80</v>
      </c>
      <c r="B13" s="174"/>
      <c r="C13" s="124"/>
      <c r="D13" s="124"/>
      <c r="E13" s="124"/>
      <c r="F13" s="124"/>
      <c r="G13" s="124"/>
      <c r="H13" s="124"/>
      <c r="I13" s="135"/>
      <c r="J13" s="124"/>
      <c r="K13" s="135"/>
      <c r="L13" s="124"/>
      <c r="M13" s="124"/>
      <c r="N13" s="124"/>
      <c r="O13" s="124"/>
      <c r="P13" s="124"/>
      <c r="Q13" s="124"/>
      <c r="R13" s="124"/>
      <c r="S13" s="135"/>
      <c r="T13" s="124"/>
      <c r="U13" s="135"/>
      <c r="V13" s="169">
        <f>SUM(B13:U13)</f>
        <v>0</v>
      </c>
    </row>
    <row r="14" spans="1:22" ht="16.5" thickBot="1" x14ac:dyDescent="0.3">
      <c r="A14" s="66" t="s">
        <v>79</v>
      </c>
      <c r="B14" s="174"/>
      <c r="C14" s="124"/>
      <c r="D14" s="124"/>
      <c r="E14" s="124"/>
      <c r="F14" s="124"/>
      <c r="G14" s="124"/>
      <c r="H14" s="124"/>
      <c r="I14" s="135"/>
      <c r="J14" s="124"/>
      <c r="K14" s="135"/>
      <c r="L14" s="127"/>
      <c r="M14" s="124"/>
      <c r="N14" s="124"/>
      <c r="O14" s="124"/>
      <c r="P14" s="124"/>
      <c r="Q14" s="124"/>
      <c r="R14" s="124"/>
      <c r="S14" s="135"/>
      <c r="T14" s="124"/>
      <c r="U14" s="135"/>
      <c r="V14" s="169">
        <f>SUM(B14:U14)</f>
        <v>0</v>
      </c>
    </row>
    <row r="15" spans="1:22" ht="16.5" thickBot="1" x14ac:dyDescent="0.3">
      <c r="A15" s="27" t="s">
        <v>110</v>
      </c>
      <c r="B15" s="178"/>
      <c r="C15" s="58"/>
      <c r="D15" s="58"/>
      <c r="E15" s="58"/>
      <c r="F15" s="58"/>
      <c r="G15" s="58"/>
      <c r="H15" s="58"/>
      <c r="I15" s="57"/>
      <c r="J15" s="57"/>
      <c r="K15" s="57"/>
      <c r="L15" s="56"/>
      <c r="M15" s="70"/>
      <c r="N15" s="58"/>
      <c r="O15" s="58"/>
      <c r="P15" s="58"/>
      <c r="Q15" s="58"/>
      <c r="R15" s="58"/>
      <c r="S15" s="57"/>
      <c r="T15" s="57"/>
      <c r="U15" s="58"/>
      <c r="V15" s="101"/>
    </row>
    <row r="16" spans="1:22" ht="32.25" thickBot="1" x14ac:dyDescent="0.3">
      <c r="A16" s="50" t="s">
        <v>82</v>
      </c>
      <c r="B16" s="174"/>
      <c r="C16" s="174"/>
      <c r="D16" s="124"/>
      <c r="E16" s="124"/>
      <c r="F16" s="124"/>
      <c r="G16" s="124"/>
      <c r="H16" s="124"/>
      <c r="I16" s="135"/>
      <c r="J16" s="124"/>
      <c r="K16" s="135"/>
      <c r="L16" s="137"/>
      <c r="M16" s="124"/>
      <c r="N16" s="124"/>
      <c r="O16" s="124"/>
      <c r="P16" s="124"/>
      <c r="Q16" s="124"/>
      <c r="R16" s="124"/>
      <c r="S16" s="135"/>
      <c r="T16" s="124"/>
      <c r="U16" s="135"/>
      <c r="V16" s="169">
        <f>SUM(B16:U16)</f>
        <v>0</v>
      </c>
    </row>
    <row r="17" spans="1:22" ht="33" customHeight="1" thickBot="1" x14ac:dyDescent="0.3">
      <c r="A17" s="27" t="s">
        <v>112</v>
      </c>
      <c r="B17" s="175"/>
      <c r="C17" s="175"/>
      <c r="D17" s="175"/>
      <c r="E17" s="175"/>
      <c r="F17" s="175"/>
      <c r="G17" s="175"/>
      <c r="H17" s="175"/>
      <c r="I17" s="176"/>
      <c r="J17" s="176"/>
      <c r="K17" s="175"/>
      <c r="L17" s="177"/>
      <c r="M17" s="175"/>
      <c r="N17" s="175"/>
      <c r="O17" s="175"/>
      <c r="P17" s="175"/>
      <c r="Q17" s="175"/>
      <c r="R17" s="175"/>
      <c r="S17" s="176"/>
      <c r="T17" s="176"/>
      <c r="U17" s="175"/>
      <c r="V17" s="101"/>
    </row>
    <row r="18" spans="1:22" ht="15.75" x14ac:dyDescent="0.25">
      <c r="A18" s="67" t="s">
        <v>12</v>
      </c>
      <c r="B18" s="128"/>
      <c r="C18" s="124"/>
      <c r="D18" s="124"/>
      <c r="E18" s="124"/>
      <c r="F18" s="124"/>
      <c r="G18" s="124"/>
      <c r="H18" s="124"/>
      <c r="I18" s="135"/>
      <c r="J18" s="124"/>
      <c r="K18" s="135"/>
      <c r="L18" s="138"/>
      <c r="M18" s="124"/>
      <c r="N18" s="124"/>
      <c r="O18" s="124"/>
      <c r="P18" s="124"/>
      <c r="Q18" s="124"/>
      <c r="R18" s="124"/>
      <c r="S18" s="135"/>
      <c r="T18" s="124"/>
      <c r="U18" s="135"/>
      <c r="V18" s="169">
        <f>SUM(B18:U18)</f>
        <v>0</v>
      </c>
    </row>
    <row r="19" spans="1:22" ht="15.75" x14ac:dyDescent="0.25">
      <c r="A19" s="67" t="s">
        <v>12</v>
      </c>
      <c r="B19" s="128"/>
      <c r="C19" s="124"/>
      <c r="D19" s="124"/>
      <c r="E19" s="124"/>
      <c r="F19" s="124"/>
      <c r="G19" s="124"/>
      <c r="H19" s="124"/>
      <c r="I19" s="135"/>
      <c r="J19" s="124"/>
      <c r="K19" s="135"/>
      <c r="L19" s="128"/>
      <c r="M19" s="124"/>
      <c r="N19" s="124"/>
      <c r="O19" s="124"/>
      <c r="P19" s="124"/>
      <c r="Q19" s="124"/>
      <c r="R19" s="124"/>
      <c r="S19" s="135"/>
      <c r="T19" s="124"/>
      <c r="U19" s="135"/>
      <c r="V19" s="169">
        <f>SUM(B19:U19)</f>
        <v>0</v>
      </c>
    </row>
    <row r="20" spans="1:22" ht="16.5" thickBot="1" x14ac:dyDescent="0.3">
      <c r="A20" s="68" t="s">
        <v>12</v>
      </c>
      <c r="B20" s="128"/>
      <c r="C20" s="124"/>
      <c r="D20" s="124"/>
      <c r="E20" s="124"/>
      <c r="F20" s="124"/>
      <c r="G20" s="124"/>
      <c r="H20" s="124"/>
      <c r="I20" s="135"/>
      <c r="J20" s="124"/>
      <c r="K20" s="135"/>
      <c r="L20" s="128"/>
      <c r="M20" s="124"/>
      <c r="N20" s="124"/>
      <c r="O20" s="124"/>
      <c r="P20" s="124"/>
      <c r="Q20" s="124"/>
      <c r="R20" s="124"/>
      <c r="S20" s="135"/>
      <c r="T20" s="124"/>
      <c r="U20" s="135"/>
      <c r="V20" s="169">
        <f>SUM(B20:U20)</f>
        <v>0</v>
      </c>
    </row>
    <row r="21" spans="1:22" ht="16.5" thickBot="1" x14ac:dyDescent="0.3">
      <c r="A21" s="27" t="s">
        <v>83</v>
      </c>
      <c r="B21" s="178"/>
      <c r="C21" s="175"/>
      <c r="D21" s="175"/>
      <c r="E21" s="175"/>
      <c r="F21" s="175"/>
      <c r="G21" s="175"/>
      <c r="H21" s="175"/>
      <c r="I21" s="176"/>
      <c r="J21" s="176"/>
      <c r="K21" s="175"/>
      <c r="L21" s="177"/>
      <c r="M21" s="175"/>
      <c r="N21" s="175"/>
      <c r="O21" s="175"/>
      <c r="P21" s="175"/>
      <c r="Q21" s="175"/>
      <c r="R21" s="175"/>
      <c r="S21" s="176"/>
      <c r="T21" s="176"/>
      <c r="U21" s="175"/>
      <c r="V21" s="101"/>
    </row>
    <row r="22" spans="1:22" ht="15.75" x14ac:dyDescent="0.25">
      <c r="A22" s="28" t="s">
        <v>84</v>
      </c>
      <c r="B22" s="129"/>
      <c r="C22" s="127"/>
      <c r="D22" s="127"/>
      <c r="E22" s="127"/>
      <c r="F22" s="127"/>
      <c r="G22" s="127"/>
      <c r="H22" s="127"/>
      <c r="I22" s="139"/>
      <c r="J22" s="127"/>
      <c r="K22" s="139"/>
      <c r="L22" s="140"/>
      <c r="M22" s="127"/>
      <c r="N22" s="127"/>
      <c r="O22" s="127"/>
      <c r="P22" s="127"/>
      <c r="Q22" s="127"/>
      <c r="R22" s="127"/>
      <c r="S22" s="139"/>
      <c r="T22" s="127"/>
      <c r="U22" s="139"/>
      <c r="V22" s="169">
        <f>SUM(B22:U22)</f>
        <v>0</v>
      </c>
    </row>
    <row r="23" spans="1:22" ht="15.75" x14ac:dyDescent="0.25">
      <c r="A23" s="28" t="s">
        <v>85</v>
      </c>
      <c r="B23" s="129"/>
      <c r="C23" s="127"/>
      <c r="D23" s="127"/>
      <c r="E23" s="127"/>
      <c r="F23" s="127"/>
      <c r="G23" s="127"/>
      <c r="H23" s="127"/>
      <c r="I23" s="139"/>
      <c r="J23" s="127"/>
      <c r="K23" s="139"/>
      <c r="L23" s="129"/>
      <c r="M23" s="127"/>
      <c r="N23" s="127"/>
      <c r="O23" s="127"/>
      <c r="P23" s="127"/>
      <c r="Q23" s="127"/>
      <c r="R23" s="127"/>
      <c r="S23" s="139"/>
      <c r="T23" s="127"/>
      <c r="U23" s="139"/>
      <c r="V23" s="169">
        <f>SUM(B23:U23)</f>
        <v>0</v>
      </c>
    </row>
    <row r="24" spans="1:22" ht="16.5" thickBot="1" x14ac:dyDescent="0.3">
      <c r="A24" s="68" t="s">
        <v>12</v>
      </c>
      <c r="B24" s="133"/>
      <c r="C24" s="132"/>
      <c r="D24" s="132"/>
      <c r="E24" s="132"/>
      <c r="F24" s="132"/>
      <c r="G24" s="132"/>
      <c r="H24" s="132"/>
      <c r="I24" s="136"/>
      <c r="J24" s="132"/>
      <c r="K24" s="136"/>
      <c r="L24" s="133"/>
      <c r="M24" s="132"/>
      <c r="N24" s="132"/>
      <c r="O24" s="132"/>
      <c r="P24" s="132"/>
      <c r="Q24" s="132"/>
      <c r="R24" s="132"/>
      <c r="S24" s="136"/>
      <c r="T24" s="132"/>
      <c r="U24" s="136"/>
      <c r="V24" s="170">
        <f>SUM(B24:U24)</f>
        <v>0</v>
      </c>
    </row>
    <row r="25" spans="1:22" ht="16.5" thickBot="1" x14ac:dyDescent="0.3">
      <c r="A25" s="27" t="s">
        <v>107</v>
      </c>
      <c r="B25" s="69"/>
      <c r="C25" s="58"/>
      <c r="D25" s="58"/>
      <c r="E25" s="58"/>
      <c r="F25" s="58"/>
      <c r="G25" s="58"/>
      <c r="H25" s="58"/>
      <c r="I25" s="57"/>
      <c r="J25" s="57"/>
      <c r="K25" s="58"/>
      <c r="L25" s="69"/>
      <c r="M25" s="58"/>
      <c r="N25" s="58"/>
      <c r="O25" s="58"/>
      <c r="P25" s="58"/>
      <c r="Q25" s="58"/>
      <c r="R25" s="58"/>
      <c r="S25" s="57"/>
      <c r="T25" s="57"/>
      <c r="U25" s="58"/>
      <c r="V25" s="101"/>
    </row>
    <row r="26" spans="1:22" ht="15.75" x14ac:dyDescent="0.25">
      <c r="A26" s="28" t="s">
        <v>108</v>
      </c>
      <c r="B26" s="129"/>
      <c r="C26" s="127"/>
      <c r="D26" s="127"/>
      <c r="E26" s="127"/>
      <c r="F26" s="127"/>
      <c r="G26" s="127"/>
      <c r="H26" s="127"/>
      <c r="I26" s="139"/>
      <c r="J26" s="127"/>
      <c r="K26" s="139"/>
      <c r="L26" s="129"/>
      <c r="M26" s="127"/>
      <c r="N26" s="127"/>
      <c r="O26" s="127"/>
      <c r="P26" s="127"/>
      <c r="Q26" s="127"/>
      <c r="R26" s="127"/>
      <c r="S26" s="139"/>
      <c r="T26" s="127"/>
      <c r="U26" s="139"/>
      <c r="V26" s="169">
        <f>SUM(B26:U26)</f>
        <v>0</v>
      </c>
    </row>
    <row r="27" spans="1:22" ht="15.75" x14ac:dyDescent="0.25">
      <c r="A27" s="28" t="s">
        <v>109</v>
      </c>
      <c r="B27" s="129"/>
      <c r="C27" s="127"/>
      <c r="D27" s="127"/>
      <c r="E27" s="127"/>
      <c r="F27" s="127"/>
      <c r="G27" s="127"/>
      <c r="H27" s="127"/>
      <c r="I27" s="139"/>
      <c r="J27" s="127"/>
      <c r="K27" s="139"/>
      <c r="L27" s="129"/>
      <c r="M27" s="127"/>
      <c r="N27" s="127"/>
      <c r="O27" s="127"/>
      <c r="P27" s="127"/>
      <c r="Q27" s="127"/>
      <c r="R27" s="127"/>
      <c r="S27" s="139"/>
      <c r="T27" s="127"/>
      <c r="U27" s="139"/>
      <c r="V27" s="169">
        <f>SUM(B27:U27)</f>
        <v>0</v>
      </c>
    </row>
    <row r="28" spans="1:22" ht="16.5" thickBot="1" x14ac:dyDescent="0.3">
      <c r="A28" s="68" t="s">
        <v>12</v>
      </c>
      <c r="B28" s="133"/>
      <c r="C28" s="132"/>
      <c r="D28" s="132"/>
      <c r="E28" s="132"/>
      <c r="F28" s="132"/>
      <c r="G28" s="132"/>
      <c r="H28" s="132"/>
      <c r="I28" s="136"/>
      <c r="J28" s="132"/>
      <c r="K28" s="136"/>
      <c r="L28" s="133"/>
      <c r="M28" s="132"/>
      <c r="N28" s="132"/>
      <c r="O28" s="132"/>
      <c r="P28" s="132"/>
      <c r="Q28" s="132"/>
      <c r="R28" s="132"/>
      <c r="S28" s="136"/>
      <c r="T28" s="132"/>
      <c r="U28" s="136"/>
      <c r="V28" s="170">
        <f>SUM(B28:U28)</f>
        <v>0</v>
      </c>
    </row>
    <row r="29" spans="1:22" ht="16.5" thickBot="1" x14ac:dyDescent="0.3">
      <c r="A29" s="27" t="s">
        <v>146</v>
      </c>
      <c r="B29" s="69"/>
      <c r="C29" s="58"/>
      <c r="D29" s="58"/>
      <c r="E29" s="58"/>
      <c r="F29" s="58"/>
      <c r="G29" s="58"/>
      <c r="H29" s="58"/>
      <c r="I29" s="57"/>
      <c r="J29" s="57"/>
      <c r="K29" s="58"/>
      <c r="L29" s="69"/>
      <c r="M29" s="58"/>
      <c r="N29" s="58"/>
      <c r="O29" s="58"/>
      <c r="P29" s="58"/>
      <c r="Q29" s="58"/>
      <c r="R29" s="58"/>
      <c r="S29" s="57"/>
      <c r="T29" s="57"/>
      <c r="U29" s="58"/>
      <c r="V29" s="101"/>
    </row>
    <row r="30" spans="1:22" ht="16.5" thickBot="1" x14ac:dyDescent="0.3">
      <c r="A30" s="28" t="s">
        <v>147</v>
      </c>
      <c r="B30" s="129"/>
      <c r="C30" s="127"/>
      <c r="D30" s="127"/>
      <c r="E30" s="127"/>
      <c r="F30" s="127"/>
      <c r="G30" s="127"/>
      <c r="H30" s="127"/>
      <c r="I30" s="139"/>
      <c r="J30" s="127"/>
      <c r="K30" s="139"/>
      <c r="L30" s="129"/>
      <c r="M30" s="127"/>
      <c r="N30" s="127"/>
      <c r="O30" s="127"/>
      <c r="P30" s="127"/>
      <c r="Q30" s="127"/>
      <c r="R30" s="127"/>
      <c r="S30" s="139"/>
      <c r="T30" s="127"/>
      <c r="U30" s="139"/>
      <c r="V30" s="169">
        <f>SUM(B30:U30)</f>
        <v>0</v>
      </c>
    </row>
    <row r="31" spans="1:22" ht="32.25" thickBot="1" x14ac:dyDescent="0.3">
      <c r="A31" s="27" t="s">
        <v>150</v>
      </c>
      <c r="B31" s="178"/>
      <c r="C31" s="175"/>
      <c r="D31" s="175"/>
      <c r="E31" s="175"/>
      <c r="F31" s="175"/>
      <c r="G31" s="175"/>
      <c r="H31" s="175"/>
      <c r="I31" s="176"/>
      <c r="J31" s="176"/>
      <c r="K31" s="175"/>
      <c r="L31" s="178"/>
      <c r="M31" s="175"/>
      <c r="N31" s="175"/>
      <c r="O31" s="175"/>
      <c r="P31" s="175"/>
      <c r="Q31" s="175"/>
      <c r="R31" s="175"/>
      <c r="S31" s="176"/>
      <c r="T31" s="176"/>
      <c r="U31" s="175"/>
      <c r="V31" s="101"/>
    </row>
    <row r="32" spans="1:22" ht="15.75" x14ac:dyDescent="0.25">
      <c r="A32" s="28"/>
      <c r="B32" s="171"/>
      <c r="C32" s="172"/>
      <c r="D32" s="172"/>
      <c r="E32" s="172"/>
      <c r="F32" s="172"/>
      <c r="G32" s="172"/>
      <c r="H32" s="172"/>
      <c r="I32" s="173"/>
      <c r="J32" s="172"/>
      <c r="K32" s="173"/>
      <c r="L32" s="171"/>
      <c r="M32" s="172"/>
      <c r="N32" s="172"/>
      <c r="O32" s="172"/>
      <c r="P32" s="172"/>
      <c r="Q32" s="172"/>
      <c r="R32" s="172"/>
      <c r="S32" s="173"/>
      <c r="T32" s="172"/>
      <c r="U32" s="173"/>
      <c r="V32" s="142">
        <f>SUM(B32:U32)</f>
        <v>0</v>
      </c>
    </row>
  </sheetData>
  <sheetProtection algorithmName="SHA-512" hashValue="RjIetNz7TPiEiSVA6rzZgqjDUA835X0VHeu3m4Dfhkj3m3bgMop3mtnDdX8EZM1GjVd9MSvBlyZp/xZRvuBDAQ==" saltValue="ggrcK0zrfMbGhE2lvIOedQ==" spinCount="100000" sheet="1" formatColumns="0" formatRows="0" insertRows="0" selectLockedCells="1"/>
  <mergeCells count="5">
    <mergeCell ref="B3:F3"/>
    <mergeCell ref="A1:I1"/>
    <mergeCell ref="A2:I2"/>
    <mergeCell ref="A6:L6"/>
    <mergeCell ref="A7:L7"/>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8"/>
  <sheetViews>
    <sheetView tabSelected="1" topLeftCell="A4" workbookViewId="0">
      <selection activeCell="F12" sqref="F12"/>
    </sheetView>
  </sheetViews>
  <sheetFormatPr defaultRowHeight="15" x14ac:dyDescent="0.25"/>
  <cols>
    <col min="1" max="1" width="17" customWidth="1"/>
  </cols>
  <sheetData>
    <row r="1" spans="1:21" ht="22.5" x14ac:dyDescent="0.3">
      <c r="A1" s="200" t="s">
        <v>140</v>
      </c>
      <c r="B1" s="200"/>
      <c r="C1" s="200"/>
      <c r="D1" s="200"/>
      <c r="E1" s="200"/>
      <c r="F1" s="200"/>
      <c r="G1" s="200"/>
      <c r="H1" s="200"/>
      <c r="I1" s="200"/>
      <c r="J1" s="39"/>
    </row>
    <row r="2" spans="1:21" ht="22.5" x14ac:dyDescent="0.3">
      <c r="A2" s="200" t="s">
        <v>67</v>
      </c>
      <c r="B2" s="200"/>
      <c r="C2" s="200"/>
      <c r="D2" s="200"/>
      <c r="E2" s="200"/>
      <c r="F2" s="200"/>
      <c r="G2" s="200"/>
      <c r="H2" s="200"/>
      <c r="I2" s="200"/>
      <c r="J2" s="11"/>
    </row>
    <row r="3" spans="1:21" ht="40.5" x14ac:dyDescent="0.3">
      <c r="A3" s="8" t="s">
        <v>55</v>
      </c>
      <c r="B3" s="208"/>
      <c r="C3" s="208"/>
      <c r="D3" s="208"/>
      <c r="E3" s="208"/>
      <c r="F3" s="208"/>
      <c r="J3" s="8"/>
    </row>
    <row r="4" spans="1:21" x14ac:dyDescent="0.25">
      <c r="A4" s="5"/>
      <c r="B4" s="6"/>
      <c r="C4" s="6"/>
      <c r="D4" s="6"/>
      <c r="E4" s="6"/>
      <c r="F4" s="7"/>
    </row>
    <row r="5" spans="1:21" ht="21" x14ac:dyDescent="0.35">
      <c r="A5" s="17" t="s">
        <v>102</v>
      </c>
    </row>
    <row r="6" spans="1:21" ht="15.75" x14ac:dyDescent="0.25">
      <c r="A6" s="252" t="s">
        <v>6</v>
      </c>
      <c r="B6" s="253"/>
      <c r="C6" s="253"/>
      <c r="D6" s="253"/>
      <c r="E6" s="253"/>
      <c r="F6" s="253"/>
      <c r="G6" s="253"/>
      <c r="H6" s="253"/>
      <c r="I6" s="253"/>
      <c r="J6" s="253"/>
      <c r="K6" s="253"/>
      <c r="L6" s="254"/>
    </row>
    <row r="7" spans="1:21" ht="49.5" customHeight="1" x14ac:dyDescent="0.25">
      <c r="A7" s="255" t="s">
        <v>103</v>
      </c>
      <c r="B7" s="256"/>
      <c r="C7" s="256"/>
      <c r="D7" s="256"/>
      <c r="E7" s="256"/>
      <c r="F7" s="256"/>
      <c r="G7" s="256"/>
      <c r="H7" s="256"/>
      <c r="I7" s="256"/>
      <c r="J7" s="256"/>
      <c r="K7" s="256"/>
      <c r="L7" s="257"/>
    </row>
    <row r="8" spans="1:21" ht="15.75" x14ac:dyDescent="0.25">
      <c r="G8" s="18"/>
      <c r="H8" s="19"/>
      <c r="I8" s="19"/>
    </row>
    <row r="9" spans="1:21" ht="16.5" thickBot="1" x14ac:dyDescent="0.3">
      <c r="G9" s="18"/>
      <c r="H9" s="19"/>
      <c r="I9" s="19"/>
    </row>
    <row r="10" spans="1:21" ht="60.75" customHeight="1" thickBot="1" x14ac:dyDescent="0.35">
      <c r="A10" s="62" t="s">
        <v>102</v>
      </c>
      <c r="B10" s="63" t="s">
        <v>0</v>
      </c>
      <c r="C10" s="64" t="s">
        <v>1</v>
      </c>
      <c r="D10" s="64" t="s">
        <v>2</v>
      </c>
      <c r="E10" s="64" t="s">
        <v>3</v>
      </c>
      <c r="F10" s="64" t="s">
        <v>4</v>
      </c>
      <c r="G10" s="64" t="s">
        <v>7</v>
      </c>
      <c r="H10" s="64" t="s">
        <v>8</v>
      </c>
      <c r="I10" s="64" t="s">
        <v>9</v>
      </c>
      <c r="J10" s="64" t="s">
        <v>18</v>
      </c>
      <c r="K10" s="65" t="s">
        <v>16</v>
      </c>
      <c r="L10" s="63" t="s">
        <v>56</v>
      </c>
      <c r="M10" s="64" t="s">
        <v>57</v>
      </c>
      <c r="N10" s="64" t="s">
        <v>58</v>
      </c>
      <c r="O10" s="64" t="s">
        <v>59</v>
      </c>
      <c r="P10" s="64" t="s">
        <v>60</v>
      </c>
      <c r="Q10" s="64" t="s">
        <v>61</v>
      </c>
      <c r="R10" s="64" t="s">
        <v>62</v>
      </c>
      <c r="S10" s="64" t="s">
        <v>63</v>
      </c>
      <c r="T10" s="64" t="s">
        <v>64</v>
      </c>
      <c r="U10" s="65" t="s">
        <v>65</v>
      </c>
    </row>
    <row r="11" spans="1:21" ht="32.25" thickBot="1" x14ac:dyDescent="0.3">
      <c r="A11" s="55" t="s">
        <v>20</v>
      </c>
      <c r="B11" s="188"/>
      <c r="C11" s="174"/>
      <c r="D11" s="176"/>
      <c r="E11" s="176"/>
      <c r="F11" s="176"/>
      <c r="G11" s="176"/>
      <c r="H11" s="176"/>
      <c r="I11" s="176"/>
      <c r="J11" s="175"/>
      <c r="K11" s="176"/>
      <c r="L11" s="188"/>
      <c r="M11" s="174"/>
      <c r="N11" s="176"/>
      <c r="O11" s="176"/>
      <c r="P11" s="176"/>
      <c r="Q11" s="176"/>
      <c r="R11" s="176"/>
      <c r="S11" s="176"/>
      <c r="T11" s="175"/>
      <c r="U11" s="189"/>
    </row>
    <row r="12" spans="1:21" ht="47.25" x14ac:dyDescent="0.25">
      <c r="A12" s="59" t="s">
        <v>12</v>
      </c>
      <c r="B12" s="123"/>
      <c r="C12" s="124"/>
      <c r="D12" s="124"/>
      <c r="E12" s="124"/>
      <c r="F12" s="124"/>
      <c r="G12" s="124"/>
      <c r="H12" s="124"/>
      <c r="I12" s="124"/>
      <c r="J12" s="124"/>
      <c r="K12" s="135"/>
      <c r="L12" s="123"/>
      <c r="M12" s="124"/>
      <c r="N12" s="124"/>
      <c r="O12" s="124"/>
      <c r="P12" s="124"/>
      <c r="Q12" s="124"/>
      <c r="R12" s="124"/>
      <c r="S12" s="124"/>
      <c r="T12" s="124"/>
      <c r="U12" s="124"/>
    </row>
    <row r="13" spans="1:21" ht="47.25" x14ac:dyDescent="0.25">
      <c r="A13" s="59" t="s">
        <v>12</v>
      </c>
      <c r="B13" s="123"/>
      <c r="C13" s="124"/>
      <c r="D13" s="128"/>
      <c r="E13" s="124"/>
      <c r="F13" s="128"/>
      <c r="G13" s="124"/>
      <c r="H13" s="124"/>
      <c r="I13" s="124"/>
      <c r="J13" s="124"/>
      <c r="K13" s="135"/>
      <c r="L13" s="123"/>
      <c r="M13" s="124"/>
      <c r="N13" s="128"/>
      <c r="O13" s="124"/>
      <c r="P13" s="128"/>
      <c r="Q13" s="124"/>
      <c r="R13" s="124"/>
      <c r="S13" s="124"/>
      <c r="T13" s="124"/>
      <c r="U13" s="124"/>
    </row>
    <row r="14" spans="1:21" ht="47.25" x14ac:dyDescent="0.25">
      <c r="A14" s="59" t="s">
        <v>12</v>
      </c>
      <c r="B14" s="123"/>
      <c r="C14" s="124"/>
      <c r="D14" s="128"/>
      <c r="E14" s="124"/>
      <c r="F14" s="128"/>
      <c r="G14" s="124"/>
      <c r="H14" s="124"/>
      <c r="I14" s="124"/>
      <c r="J14" s="124"/>
      <c r="K14" s="135"/>
      <c r="L14" s="123"/>
      <c r="M14" s="124"/>
      <c r="N14" s="128"/>
      <c r="O14" s="124"/>
      <c r="P14" s="128"/>
      <c r="Q14" s="124"/>
      <c r="R14" s="124"/>
      <c r="S14" s="124"/>
      <c r="T14" s="124"/>
      <c r="U14" s="124"/>
    </row>
    <row r="15" spans="1:21" ht="47.25" x14ac:dyDescent="0.25">
      <c r="A15" s="59" t="s">
        <v>12</v>
      </c>
      <c r="B15" s="123"/>
      <c r="C15" s="124"/>
      <c r="D15" s="128"/>
      <c r="E15" s="124"/>
      <c r="F15" s="128"/>
      <c r="G15" s="124"/>
      <c r="H15" s="124"/>
      <c r="I15" s="124"/>
      <c r="J15" s="124"/>
      <c r="K15" s="135"/>
      <c r="L15" s="123"/>
      <c r="M15" s="124"/>
      <c r="N15" s="128"/>
      <c r="O15" s="124"/>
      <c r="P15" s="128"/>
      <c r="Q15" s="124"/>
      <c r="R15" s="124"/>
      <c r="S15" s="124"/>
      <c r="T15" s="124"/>
      <c r="U15" s="124"/>
    </row>
    <row r="16" spans="1:21" ht="47.25" x14ac:dyDescent="0.25">
      <c r="A16" s="59" t="s">
        <v>12</v>
      </c>
      <c r="B16" s="123"/>
      <c r="C16" s="124"/>
      <c r="D16" s="128"/>
      <c r="E16" s="124"/>
      <c r="F16" s="128"/>
      <c r="G16" s="124"/>
      <c r="H16" s="124"/>
      <c r="I16" s="124"/>
      <c r="J16" s="124"/>
      <c r="K16" s="135"/>
      <c r="L16" s="123"/>
      <c r="M16" s="124"/>
      <c r="N16" s="128"/>
      <c r="O16" s="124"/>
      <c r="P16" s="128"/>
      <c r="Q16" s="124"/>
      <c r="R16" s="124"/>
      <c r="S16" s="124"/>
      <c r="T16" s="124"/>
      <c r="U16" s="124"/>
    </row>
    <row r="17" spans="1:23" ht="48" thickBot="1" x14ac:dyDescent="0.3">
      <c r="A17" s="60" t="s">
        <v>12</v>
      </c>
      <c r="B17" s="131"/>
      <c r="C17" s="132"/>
      <c r="D17" s="133"/>
      <c r="E17" s="132"/>
      <c r="F17" s="133"/>
      <c r="G17" s="132"/>
      <c r="H17" s="132"/>
      <c r="I17" s="132"/>
      <c r="J17" s="132"/>
      <c r="K17" s="136"/>
      <c r="L17" s="131"/>
      <c r="M17" s="132"/>
      <c r="N17" s="133"/>
      <c r="O17" s="132"/>
      <c r="P17" s="133"/>
      <c r="Q17" s="132"/>
      <c r="R17" s="132"/>
      <c r="S17" s="132"/>
      <c r="T17" s="132"/>
      <c r="U17" s="124"/>
    </row>
    <row r="18" spans="1:23" ht="15.75" thickBot="1" x14ac:dyDescent="0.3">
      <c r="A18" s="61" t="s">
        <v>5</v>
      </c>
      <c r="B18" s="167">
        <f>SUM(B12:B17)</f>
        <v>0</v>
      </c>
      <c r="C18" s="155">
        <f>SUM(C12:C17)</f>
        <v>0</v>
      </c>
      <c r="D18" s="155">
        <f t="shared" ref="D18:J18" si="0">SUM(D12:D17)</f>
        <v>0</v>
      </c>
      <c r="E18" s="155">
        <f t="shared" si="0"/>
        <v>0</v>
      </c>
      <c r="F18" s="155">
        <f t="shared" si="0"/>
        <v>0</v>
      </c>
      <c r="G18" s="155">
        <f t="shared" si="0"/>
        <v>0</v>
      </c>
      <c r="H18" s="155">
        <f t="shared" si="0"/>
        <v>0</v>
      </c>
      <c r="I18" s="155">
        <f t="shared" si="0"/>
        <v>0</v>
      </c>
      <c r="J18" s="155">
        <f t="shared" si="0"/>
        <v>0</v>
      </c>
      <c r="K18" s="155">
        <f>SUM(K12:K17)</f>
        <v>0</v>
      </c>
      <c r="L18" s="167">
        <f>SUM(L12:L17)</f>
        <v>0</v>
      </c>
      <c r="M18" s="167">
        <f>SUM(M12:M17)</f>
        <v>0</v>
      </c>
      <c r="N18" s="155">
        <f>SUM(N12:N17)</f>
        <v>0</v>
      </c>
      <c r="O18" s="155">
        <f t="shared" ref="O18:U18" si="1">SUM(O12:O17)</f>
        <v>0</v>
      </c>
      <c r="P18" s="155">
        <f t="shared" si="1"/>
        <v>0</v>
      </c>
      <c r="Q18" s="155">
        <f t="shared" si="1"/>
        <v>0</v>
      </c>
      <c r="R18" s="155">
        <f t="shared" si="1"/>
        <v>0</v>
      </c>
      <c r="S18" s="155">
        <f t="shared" si="1"/>
        <v>0</v>
      </c>
      <c r="T18" s="155">
        <f t="shared" si="1"/>
        <v>0</v>
      </c>
      <c r="U18" s="168">
        <f t="shared" si="1"/>
        <v>0</v>
      </c>
      <c r="V18" s="51"/>
      <c r="W18" s="51"/>
    </row>
  </sheetData>
  <sheetProtection algorithmName="SHA-512" hashValue="U10GJnTT9uj9HIbPLMCjOpdCkLGMX1x1iEMgg9RPSMSvO9w5Yul8CIINonrXIK4GBDkGWEKIYg/kTL+RXdtXpQ==" saltValue="M96y/H14urxz0qco8TyWFg==" spinCount="100000" sheet="1" formatColumns="0" formatRows="0" insertRows="0" selectLockedCells="1"/>
  <mergeCells count="5">
    <mergeCell ref="A1:I1"/>
    <mergeCell ref="A2:I2"/>
    <mergeCell ref="B3:F3"/>
    <mergeCell ref="A6:L6"/>
    <mergeCell ref="A7:L7"/>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E4CE92F24E15743948A43FC4FF2C6B6" ma:contentTypeVersion="7" ma:contentTypeDescription="Create a new document." ma:contentTypeScope="" ma:versionID="0f247cfa2e92a7c57caf251237b6cc52">
  <xsd:schema xmlns:xsd="http://www.w3.org/2001/XMLSchema" xmlns:xs="http://www.w3.org/2001/XMLSchema" xmlns:p="http://schemas.microsoft.com/office/2006/metadata/properties" xmlns:ns1="http://schemas.microsoft.com/sharepoint/v3" xmlns:ns2="a1de03b0-0592-40a5-b7e4-339aac32d781" targetNamespace="http://schemas.microsoft.com/office/2006/metadata/properties" ma:root="true" ma:fieldsID="5d977471b04b123a6d68ff0c4de19fbe" ns1:_="" ns2:_="">
    <xsd:import namespace="http://schemas.microsoft.com/sharepoint/v3"/>
    <xsd:import namespace="a1de03b0-0592-40a5-b7e4-339aac32d781"/>
    <xsd:element name="properties">
      <xsd:complexType>
        <xsd:sequence>
          <xsd:element name="documentManagement">
            <xsd:complexType>
              <xsd:all>
                <xsd:element ref="ns1:PublishingStartDate" minOccurs="0"/>
                <xsd:element ref="ns1:PublishingExpirationDate" minOccurs="0"/>
                <xsd:element ref="ns2: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 ma:hidden="true" ma:indexed="true" ma:internalName="PublishingStartDate" ma:readOnly="false">
      <xsd:simpleType>
        <xsd:restriction base="dms:Unknown"/>
      </xsd:simpleType>
    </xsd:element>
    <xsd:element name="PublishingExpirationDate" ma:index="5" nillable="true" ma:displayName="Scheduling End Date" ma:description="" ma:hidden="true" ma:indexed="true" ma:internalName="PublishingExpirationDate" ma:readOnly="fals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1de03b0-0592-40a5-b7e4-339aac32d781" elementFormDefault="qualified">
    <xsd:import namespace="http://schemas.microsoft.com/office/2006/documentManagement/types"/>
    <xsd:import namespace="http://schemas.microsoft.com/office/infopath/2007/PartnerControls"/>
    <xsd:element name="Year" ma:index="6" nillable="true" ma:displayName="Year" ma:description="(used for analytics docs only)" ma:indexed="true" ma:internalName="Year" ma:readOnly="false">
      <xsd:simpleType>
        <xsd:restriction base="dms:Text">
          <xsd:maxLength value="4"/>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Year xmlns="a1de03b0-0592-40a5-b7e4-339aac32d781" xsi:nil="true"/>
  </documentManagement>
</p:properties>
</file>

<file path=customXml/itemProps1.xml><?xml version="1.0" encoding="utf-8"?>
<ds:datastoreItem xmlns:ds="http://schemas.openxmlformats.org/officeDocument/2006/customXml" ds:itemID="{F2A69FA8-C280-4252-82AB-78754CB898CB}"/>
</file>

<file path=customXml/itemProps2.xml><?xml version="1.0" encoding="utf-8"?>
<ds:datastoreItem xmlns:ds="http://schemas.openxmlformats.org/officeDocument/2006/customXml" ds:itemID="{6AF474D9-E516-4A24-8502-1691B0BDED74}"/>
</file>

<file path=customXml/itemProps3.xml><?xml version="1.0" encoding="utf-8"?>
<ds:datastoreItem xmlns:ds="http://schemas.openxmlformats.org/officeDocument/2006/customXml" ds:itemID="{DF8834A8-DF99-4716-8FEB-8CF87584D75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1. Uniform Price Schedule</vt:lpstr>
      <vt:lpstr>2. Hourly Rate Card</vt:lpstr>
      <vt:lpstr>3. Optional Features &amp; Services</vt:lpstr>
      <vt:lpstr>4. Value Added Pricing</vt:lpstr>
      <vt:lpstr>5. Supplier Fees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DGSR8400113 Price Form-Amendment14</dc:title>
  <dc:creator>State of Maryland</dc:creator>
  <cp:lastModifiedBy>Windows User</cp:lastModifiedBy>
  <cp:lastPrinted>2018-12-18T03:19:11Z</cp:lastPrinted>
  <dcterms:created xsi:type="dcterms:W3CDTF">2014-10-07T20:32:13Z</dcterms:created>
  <dcterms:modified xsi:type="dcterms:W3CDTF">2019-03-22T17:19:44Z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0x010100FE4CE92F24E15743948A43FC4FF2C6B6</vt:lpwstr>
  </property>
  <property fmtid="{D5CDD505-2E9C-101B-9397-08002B2CF9AE}" pid="3" name="Order">
    <vt:r8>545400</vt:r8>
  </property>
  <property fmtid="{D5CDD505-2E9C-101B-9397-08002B2CF9AE}" pid="4" name="TemplateUrl">
    <vt:lpwstr/>
  </property>
  <property fmtid="{D5CDD505-2E9C-101B-9397-08002B2CF9AE}" pid="5" name="_SourceUrl">
    <vt:lpwstr/>
  </property>
  <property fmtid="{D5CDD505-2E9C-101B-9397-08002B2CF9AE}" pid="6" name="_SharedFileIndex">
    <vt:lpwstr/>
  </property>
  <property fmtid="{D5CDD505-2E9C-101B-9397-08002B2CF9AE}" pid="7" name="xd_Signature">
    <vt:bool>false</vt:bool>
  </property>
  <property fmtid="{D5CDD505-2E9C-101B-9397-08002B2CF9AE}" pid="8" name="xd_ProgID">
    <vt:lpwstr/>
  </property>
</Properties>
</file>