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sharedStrings.xml" ContentType="application/vnd.openxmlformats-officedocument.spreadsheetml.sharedStrings+xml"/>
  <Override PartName="/xl/worksheets/sheet3.xml" ContentType="application/vnd.openxmlformats-officedocument.spreadsheetml.worksheet+xml"/>
  <Override PartName="/xl/worksheets/sheet2.xml" ContentType="application/vnd.openxmlformats-officedocument.spreadsheetml.worksheet+xml"/>
  <Override PartName="/xl/styles.xml" ContentType="application/vnd.openxmlformats-officedocument.spreadsheetml.styles+xml"/>
  <Override PartName="/xl/worksheets/sheet1.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worksheets/sheet6.xml" ContentType="application/vnd.openxmlformats-officedocument.spreadsheetml.worksheet+xml"/>
  <Override PartName="/xl/externalLinks/externalLink2.xml" ContentType="application/vnd.openxmlformats-officedocument.spreadsheetml.externalLink+xml"/>
  <Override PartName="/xl/externalLinks/externalLink7.xml" ContentType="application/vnd.openxmlformats-officedocument.spreadsheetml.externalLink+xml"/>
  <Override PartName="/xl/externalLinks/externalLink1.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externalLinks/externalLink6.xml" ContentType="application/vnd.openxmlformats-officedocument.spreadsheetml.externalLink+xml"/>
  <Override PartName="/xl/externalLinks/externalLink3.xml" ContentType="application/vnd.openxmlformats-officedocument.spreadsheetml.externalLink+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updateLinks="never" defaultThemeVersion="124226"/>
  <workbookProtection workbookPassword="DC70" lockStructure="1"/>
  <bookViews>
    <workbookView xWindow="-15" yWindow="-15" windowWidth="12600" windowHeight="13410" activeTab="4"/>
  </bookViews>
  <sheets>
    <sheet name="T-1 Fin. Proposal Instructions" sheetId="4" r:id="rId1"/>
    <sheet name="T-2 Fin. Compliance Checklist" sheetId="5" r:id="rId2"/>
    <sheet name="T-3 Explanations &amp; Deviations" sheetId="6" r:id="rId3"/>
    <sheet name="T-4 Admin and NAF" sheetId="7" r:id="rId4"/>
    <sheet name="T-5 Claims Repricing" sheetId="8" r:id="rId5"/>
    <sheet name="T-6 Financial Proposal Summary" sheetId="9" r:id="rId6"/>
  </sheets>
  <externalReferences>
    <externalReference r:id="rId7"/>
    <externalReference r:id="rId8"/>
    <externalReference r:id="rId9"/>
    <externalReference r:id="rId10"/>
    <externalReference r:id="rId11"/>
    <externalReference r:id="rId12"/>
    <externalReference r:id="rId13"/>
  </externalReferences>
  <definedNames>
    <definedName name="__123Graph_C" localSheetId="5" hidden="1">'[1]Monthly ER Cost $'!#REF!</definedName>
    <definedName name="__123Graph_C" hidden="1">'[1]Monthly ER Cost $'!#REF!</definedName>
    <definedName name="__123Graph_D" localSheetId="5" hidden="1">'[1]Monthly ER Cost $'!#REF!</definedName>
    <definedName name="__123Graph_D" hidden="1">'[1]Monthly ER Cost $'!#REF!</definedName>
    <definedName name="_Fill" localSheetId="5" hidden="1">#REF!</definedName>
    <definedName name="_Fill" hidden="1">#REF!</definedName>
    <definedName name="_Key1" localSheetId="5" hidden="1">#REF!</definedName>
    <definedName name="_Key1" hidden="1">#REF!</definedName>
    <definedName name="_Order1" hidden="1">0</definedName>
    <definedName name="_per2" localSheetId="5">#REF!</definedName>
    <definedName name="_per2">#REF!</definedName>
    <definedName name="_per3" localSheetId="5">#REF!</definedName>
    <definedName name="_per3">#REF!</definedName>
    <definedName name="_Sort" localSheetId="5" hidden="1">#REF!</definedName>
    <definedName name="_Sort" hidden="1">#REF!</definedName>
    <definedName name="Actual_Calendar_Figures">#N/A</definedName>
    <definedName name="Actual_Fiscal_Figures">#N/A</definedName>
    <definedName name="approvla" hidden="1">{#N/A,#N/A,FALSE,"Cosmos Report"}</definedName>
    <definedName name="awp_day" localSheetId="5">[2]controls!#REF!</definedName>
    <definedName name="awp_day">[2]controls!#REF!</definedName>
    <definedName name="BenPlanSplits">'[3]Cost &amp; Plan Inputs'!$C$16:$E$20,'[3]Cost &amp; Plan Inputs'!$C$31:$E$35</definedName>
    <definedName name="chart2labels">'[4]Chart Input I'!$A$25:$A$29,'[4]Chart Input I'!$A$200</definedName>
    <definedName name="ciq_code2">[5]ciq_copay_code!$A$1:$A$11434,[5]ciq_copay_code!$A$13063:$A$14377,[5]ciq_copay_code!$A$14434:$A$14444</definedName>
    <definedName name="copay_mod" localSheetId="5">[2]controls!#REF!</definedName>
    <definedName name="copay_mod">[2]controls!#REF!</definedName>
    <definedName name="cpt" localSheetId="5">#REF!</definedName>
    <definedName name="demographics" localSheetId="5">[2]controls!#REF!</definedName>
    <definedName name="demographics">[2]controls!#REF!</definedName>
    <definedName name="drivers_trend" localSheetId="5">[2]controls!#REF!</definedName>
    <definedName name="drivers_trend">[2]controls!#REF!</definedName>
    <definedName name="fast_ciq1">[5]ciq_copay_code!$A$8516:'[5]ciq_copay_code'!$A$8697</definedName>
    <definedName name="fast_ciq2">[5]ciq_copay_code!$A$9077:$A$9152,[5]ciq_copay_code!$A$9221:$A$9287,[5]ciq_copay_code!$A$9354:$A$9421</definedName>
    <definedName name="fast_ciq4">[5]ciq_copay_code!$A$11237:$A$11282,[5]ciq_copay_code!$A$11329:$A$11362,[5]ciq_copay_code!$A$11392:$A$11434</definedName>
    <definedName name="fast_ciq6">[5]ciq_copay_code!$A$13569:$A$13593,[5]ciq_copay_code!$A$13642:$A$13723</definedName>
    <definedName name="inf" localSheetId="5">#REF!</definedName>
    <definedName name="inf">#REF!</definedName>
    <definedName name="infdata" localSheetId="5">#REF!</definedName>
    <definedName name="infdata">#REF!</definedName>
    <definedName name="key_alone" localSheetId="5">[2]controls!#REF!</definedName>
    <definedName name="key_alone">[2]controls!#REF!</definedName>
    <definedName name="key_cs" localSheetId="5">[2]controls!#REF!</definedName>
    <definedName name="key_cs">[2]controls!#REF!</definedName>
    <definedName name="key_hd" localSheetId="5">[2]controls!#REF!</definedName>
    <definedName name="key_hd">[2]controls!#REF!</definedName>
    <definedName name="List_Exp_Dev">'[6]Drop Down Lists'!$C$9:$C$11</definedName>
    <definedName name="List_YesNo">'[6]Drop Down Lists'!$C$1:$C$3</definedName>
    <definedName name="Macro1" localSheetId="5">#REF!</definedName>
    <definedName name="Macro1">#REF!</definedName>
    <definedName name="Macro2" localSheetId="5">#REF!</definedName>
    <definedName name="Macro2">#REF!</definedName>
    <definedName name="Macro3" localSheetId="5">#REF!</definedName>
    <definedName name="Macro3">#REF!</definedName>
    <definedName name="Macro4" localSheetId="5">#REF!</definedName>
    <definedName name="Macro4">#REF!</definedName>
    <definedName name="Macro5" localSheetId="5">#REF!</definedName>
    <definedName name="Macro5">#REF!</definedName>
    <definedName name="Macro6" localSheetId="5">#REF!</definedName>
    <definedName name="Macro6">#REF!</definedName>
    <definedName name="Macro7" localSheetId="5">#REF!</definedName>
    <definedName name="Macro7">#REF!</definedName>
    <definedName name="Macro8" localSheetId="5">#REF!</definedName>
    <definedName name="Macro8">#REF!</definedName>
    <definedName name="md_hide1" localSheetId="5">#REF!</definedName>
    <definedName name="md_hide1">#REF!</definedName>
    <definedName name="md_hide10" localSheetId="5">#REF!</definedName>
    <definedName name="md_hide10">#REF!</definedName>
    <definedName name="md_hide11" localSheetId="5">#REF!</definedName>
    <definedName name="md_hide11">#REF!</definedName>
    <definedName name="md_hide12" localSheetId="5">#REF!</definedName>
    <definedName name="md_hide12">#REF!</definedName>
    <definedName name="md_hide13" localSheetId="5">#REF!</definedName>
    <definedName name="md_hide13">#REF!</definedName>
    <definedName name="md_hide14" localSheetId="5">#REF!</definedName>
    <definedName name="md_hide14">#REF!</definedName>
    <definedName name="md_hide15" localSheetId="5">#REF!</definedName>
    <definedName name="md_hide15">#REF!</definedName>
    <definedName name="md_hide16" localSheetId="5">#REF!</definedName>
    <definedName name="md_hide16">#REF!</definedName>
    <definedName name="md_hide17" localSheetId="5">#REF!</definedName>
    <definedName name="md_hide17">#REF!</definedName>
    <definedName name="md_hide18" localSheetId="5">#REF!</definedName>
    <definedName name="md_hide18">#REF!</definedName>
    <definedName name="md_hide19" localSheetId="5">#REF!</definedName>
    <definedName name="md_hide19">#REF!</definedName>
    <definedName name="md_hide2" localSheetId="5">#REF!</definedName>
    <definedName name="md_hide2">#REF!</definedName>
    <definedName name="md_hide20" localSheetId="5">#REF!</definedName>
    <definedName name="md_hide20">#REF!</definedName>
    <definedName name="md_hide21" localSheetId="5">#REF!</definedName>
    <definedName name="md_hide21">#REF!</definedName>
    <definedName name="md_hide22" localSheetId="5">#REF!</definedName>
    <definedName name="md_hide22">#REF!</definedName>
    <definedName name="md_hide3" localSheetId="5">#REF!</definedName>
    <definedName name="md_hide3">#REF!</definedName>
    <definedName name="md_hide4" localSheetId="5">#REF!</definedName>
    <definedName name="md_hide4">#REF!</definedName>
    <definedName name="md_hide5" localSheetId="5">#REF!</definedName>
    <definedName name="md_hide5">#REF!</definedName>
    <definedName name="md_hide6" localSheetId="5">#REF!</definedName>
    <definedName name="md_hide6">#REF!</definedName>
    <definedName name="md_hide7" localSheetId="5">#REF!</definedName>
    <definedName name="md_hide7">#REF!</definedName>
    <definedName name="md_hide8" localSheetId="5">#REF!</definedName>
    <definedName name="md_hide8">#REF!</definedName>
    <definedName name="md_hide9" localSheetId="5">#REF!</definedName>
    <definedName name="md_hide9">#REF!</definedName>
    <definedName name="mgross_cost" localSheetId="5">#REF!</definedName>
    <definedName name="mgross_cost">#REF!</definedName>
    <definedName name="minmax1" localSheetId="5">#REF!</definedName>
    <definedName name="minmax1">#REF!</definedName>
    <definedName name="Months" localSheetId="5">#REF!</definedName>
    <definedName name="Months">#REF!</definedName>
    <definedName name="NetCostPMPY" localSheetId="5">[3]CalcPage!#REF!</definedName>
    <definedName name="NetCostPMPY">[3]CalcPage!#REF!</definedName>
    <definedName name="Offeror_Name">'[6]M-2 Fin. Compliance Checklist'!$A$19</definedName>
    <definedName name="opt3copays" localSheetId="5">#REF!,#REF!,#REF!,#REF!</definedName>
    <definedName name="opt3copays">#REF!,#REF!,#REF!,#REF!</definedName>
    <definedName name="PPTTemplates" localSheetId="5">#REF!</definedName>
    <definedName name="PPTTemplates">#REF!</definedName>
    <definedName name="ppttemplates2" localSheetId="5">#REF!</definedName>
    <definedName name="ppttemplates2">#REF!</definedName>
    <definedName name="PPTTemplateSelection" localSheetId="5">#REF!</definedName>
    <definedName name="PPTTemplateSelection">#REF!</definedName>
    <definedName name="prev_drug">'[7]Top Drugs1'!$B$6:$W$55</definedName>
    <definedName name="_xlnm.Print_Area" localSheetId="0">'T-1 Fin. Proposal Instructions'!$A$1:$B$50</definedName>
    <definedName name="_xlnm.Print_Area" localSheetId="1">'T-2 Fin. Compliance Checklist'!$A$1:$C$20</definedName>
    <definedName name="_xlnm.Print_Area" localSheetId="2">'T-3 Explanations &amp; Deviations'!$A$1:$D$20</definedName>
    <definedName name="_xlnm.Print_Area" localSheetId="3">'T-4 Admin and NAF'!$A$1:$O$42</definedName>
    <definedName name="_xlnm.Print_Area" localSheetId="4">'T-5 Claims Repricing'!$A$1:$F$22</definedName>
    <definedName name="_xlnm.Print_Area" localSheetId="5">'T-6 Financial Proposal Summary'!$A$1:$K$20</definedName>
    <definedName name="_xlnm.Print_Titles" localSheetId="5">'T-6 Financial Proposal Summary'!$9:$13</definedName>
    <definedName name="qryRenee" localSheetId="5">#REF!</definedName>
    <definedName name="qryRenee">#REF!</definedName>
    <definedName name="Recover" localSheetId="5">#REF!</definedName>
    <definedName name="Recover">#REF!</definedName>
    <definedName name="Report_Extract" localSheetId="5">#REF!</definedName>
    <definedName name="Report_Extract">#REF!</definedName>
    <definedName name="Ret_Ded_Vals" localSheetId="5">[3]CalcPage!#REF!</definedName>
    <definedName name="Ret_Ded_Vals">[3]CalcPage!#REF!</definedName>
    <definedName name="RFP_No">'[6]M-1 Fin. Proposal Instructions'!$B$7</definedName>
    <definedName name="rgross_cost" localSheetId="5">#REF!</definedName>
    <definedName name="rgross_cost">#REF!</definedName>
    <definedName name="Save_hide_1" localSheetId="5">#REF!</definedName>
    <definedName name="Save_hide_1">#REF!</definedName>
    <definedName name="sld_title" localSheetId="5">#REF!</definedName>
    <definedName name="sld_title">#REF!</definedName>
    <definedName name="Switch" localSheetId="5">#REF!</definedName>
    <definedName name="Switch">#REF!</definedName>
    <definedName name="TableName">"Dummy"</definedName>
    <definedName name="test" localSheetId="5">#REF!</definedName>
    <definedName name="test">#REF!</definedName>
    <definedName name="TestCol" localSheetId="5">#REF!</definedName>
    <definedName name="TestCol">#REF!</definedName>
    <definedName name="TestColoers" localSheetId="5">#REF!</definedName>
    <definedName name="TestColoers">#REF!</definedName>
    <definedName name="TestColors" localSheetId="5">#REF!</definedName>
    <definedName name="TestColors">#REF!</definedName>
    <definedName name="TestRow" localSheetId="5">#REF!</definedName>
    <definedName name="TestRow">#REF!</definedName>
    <definedName name="TesttUtils" localSheetId="5">#REF!</definedName>
    <definedName name="TesttUtils">#REF!</definedName>
    <definedName name="top_drugs" localSheetId="5">[2]controls!#REF!</definedName>
    <definedName name="top_drugs">[2]controls!#REF!</definedName>
    <definedName name="trend_comp" localSheetId="5">#REF!</definedName>
    <definedName name="trend_comp">#REF!</definedName>
    <definedName name="wrn.Approval." hidden="1">{#N/A,#N/A,FALSE,"Approval Form"}</definedName>
    <definedName name="wrn.Approval2." hidden="1">{#N/A,#N/A,FALSE,"Approval2"}</definedName>
    <definedName name="wrn.Cosmos._.Report." hidden="1">{#N/A,#N/A,FALSE,"Cosmos Report"}</definedName>
    <definedName name="wrn.Draft_All." hidden="1">{"Cobra1",#N/A,FALSE,"COBRA Summary";"Disability1",#N/A,FALSE,"Disability Summary";"Cdetail1",#N/A,FALSE,"COBRA Detail";"Cobra2",#N/A,FALSE,"COBRA Summary(2)";"Disability2",#N/A,FALSE,"Disability Summary(2)";"Cdetail2",#N/A,FALSE,"COBRA Detail(2)";"Cobra3",#N/A,FALSE,"COBRA Summary(3)";"Disability3",#N/A,FALSE,"Disability Summary(3)";"Cdetail3",#N/A,FALSE,"COBRA Detail(3)";"Cobra4",#N/A,FALSE,"COBRA Summary(4)";"Disability4",#N/A,FALSE,"Disability Summary(4)";"Cdetail4",#N/A,FALSE,"COBRA Detail(4)";"Self",#N/A,FALSE,"Self-Pay Summary";"Sdetail1",#N/A,FALSE,"Self-Pay Detail";"Sdetail2",#N/A,FALSE,"Self-Pay Detail (2)";"Sdetail3",#N/A,FALSE,"Self-Pay Detail (3)"}</definedName>
    <definedName name="wrn.Draft_COBRA_1." hidden="1">{"Regular_1",#N/A,FALSE,"Trend Form";"Disability_1",#N/A,FALSE,"Trend Form";"Detail_1",#N/A,FALSE,"Trend Form"}</definedName>
    <definedName name="wrn.Draft_COBRA_1_2." hidden="1">{"Regular_1",#N/A,FALSE,"Trend Form";"Disability_1",#N/A,FALSE,"Trend Form";"Detail_1",#N/A,FALSE,"Trend Form";"Regular_2",#N/A,FALSE,"Trend Form";"Disability_2",#N/A,FALSE,"Trend Form";"Detail_2",#N/A,FALSE,"Trend Form"}</definedName>
    <definedName name="wrn.Draft_COBRA_1_2_3." hidden="1">{"Regular_1",#N/A,FALSE,"Trend Form";"Disability_1",#N/A,FALSE,"Trend Form";"Detail_1",#N/A,FALSE,"Trend Form";"Regular_2",#N/A,FALSE,"Trend Form";"Disability_2",#N/A,FALSE,"Trend Form";"Detail_2",#N/A,FALSE,"Trend Form";"Regular_3",#N/A,FALSE,"Trend Form";"Disabilty_3",#N/A,FALSE,"Trend Form";"Detail_3",#N/A,FALSE,"Trend Form"}</definedName>
    <definedName name="wrn.Draft_COBRA_1_2_3_4." hidden="1">{"Regular_1",#N/A,FALSE,"Trend Form";"Disability_1",#N/A,FALSE,"Trend Form";"Detail_1",#N/A,FALSE,"Trend Form";"Regular_2",#N/A,FALSE,"Trend Form";"Disability_2",#N/A,FALSE,"Trend Form";"Detail_2",#N/A,FALSE,"Trend Form";"Regular_3",#N/A,FALSE,"Trend Form";"Disabilty_3",#N/A,FALSE,"Trend Form";"Detail_3",#N/A,FALSE,"Trend Form";"Regular_4",#N/A,FALSE,"Trend Form";"Disability_4",#N/A,FALSE,"Trend Form";"Detail_4",#N/A,FALSE,"Trend Form"}</definedName>
    <definedName name="wrn.Draft_Cobra1." hidden="1">{"Cobra1",#N/A,FALSE,"COBRA Summary";"Disability1",#N/A,FALSE,"Disability Summary";"Cdetail1",#N/A,FALSE,"COBRA Detail"}</definedName>
    <definedName name="wrn.Draft_Cobra1_2." hidden="1">{"Cobra1",#N/A,FALSE,"COBRA Summary";"Disability1",#N/A,FALSE,"Disability Summary";"Cdetail1",#N/A,FALSE,"COBRA Detail";"Cobra2",#N/A,FALSE,"COBRA Summary(2)";"Disability2",#N/A,FALSE,"Disability Summary(2)";"Cdetail2",#N/A,FALSE,"COBRA Detail(2)"}</definedName>
    <definedName name="wrn.Draft_Cobra1_2_3." hidden="1">{"Cobra1",#N/A,FALSE,"COBRA Summary";"Disability1",#N/A,FALSE,"Disability Summary";"Cdetail1",#N/A,FALSE,"COBRA Detail";"Cobra2",#N/A,FALSE,"COBRA Summary(2)";"Disability2",#N/A,FALSE,"Disability Summary(2)";"Cdetail2",#N/A,FALSE,"COBRA Detail(2)";"Cobra3",#N/A,FALSE,"COBRA Summary(3)";"Disability3",#N/A,FALSE,"Disability Summary(3)";"Cdetail3",#N/A,FALSE,"COBRA Detail(3)"}</definedName>
    <definedName name="wrn.Draft_Cobra1_2_3_4." hidden="1">{"Cobra1",#N/A,FALSE,"COBRA Summary";"Disability1",#N/A,FALSE,"Disability Summary";"Cdetail1",#N/A,FALSE,"COBRA Detail";"Cobra2",#N/A,FALSE,"COBRA Summary(2)";"Disability2",#N/A,FALSE,"Disability Summary(2)";"Cdetail2",#N/A,FALSE,"COBRA Detail(2)";"Cobra3",#N/A,FALSE,"COBRA Summary(3)";"Disability3",#N/A,FALSE,"Disability Summary(3)";"Cdetail3",#N/A,FALSE,"COBRA Detail(3)";"Cobra4",#N/A,FALSE,"COBRA Summary(4)";"Disability4",#N/A,FALSE,"Disability Summary(4)";"Cdetail4",#N/A,FALSE,"COBRA Detail(4)"}</definedName>
    <definedName name="wrn.Draft_Report." hidden="1">{"Summary",#N/A,FALSE,"Chart Input III";"Aggregate",#N/A,FALSE,"Chart Input III";"Annual_Change",#N/A,FALSE,"Trend Form";"PMPM",#N/A,FALSE,"Chart Input III";"PMPM_Change",#N/A,FALSE,"Trend Form";"Proj_Change",#N/A,FALSE,"Chart Input I";"Partial",#N/A,FALSE,"Chart Input III";"Expense_Chart",#N/A,FALSE,"Chart Input III";"Input",#N/A,FALSE,"Chart Input III";"Assumptions",#N/A,FALSE,"Chart Input III";"Retiree",#N/A,FALSE,"Chart Input III";"Res_Chart",#N/A,FALSE,"Chart Input III";"Reserves",#N/A,FALSE,"Chart Input III";"Trend",#N/A,FALSE,"Trend Form"}</definedName>
    <definedName name="wrn.Draft_Report_All." hidden="1">{"Regular_1",#N/A,FALSE,"Trend Form";"Disability_1",#N/A,FALSE,"Trend Form";"Detail_1",#N/A,FALSE,"Trend Form";"Regular_2",#N/A,FALSE,"Trend Form";"Disability_2",#N/A,FALSE,"Trend Form";"Detail_2",#N/A,FALSE,"Trend Form";"Regular_3",#N/A,FALSE,"Trend Form";"Disabilty_3",#N/A,FALSE,"Trend Form";"Detail_3",#N/A,FALSE,"Trend Form";"Regular_4",#N/A,FALSE,"Trend Form";"Disability_4",#N/A,FALSE,"Trend Form";"Detail_4",#N/A,FALSE,"Trend Form";"Self_Summary",#N/A,FALSE,"Trend Form";"Self_Detail_1",#N/A,FALSE,"Trend Form";"Self_Detail_2",#N/A,FALSE,"Trend Form";"Self_Detail_3",#N/A,FALSE,"Trend Form";"Trend_Form",#N/A,FALSE,"Trend Form"}</definedName>
    <definedName name="wrn.Draft_Self." hidden="1">{"Self_Summary",#N/A,FALSE,"Trend Form";"Self_Detail_1",#N/A,FALSE,"Trend Form";"Self_Detail_2",#N/A,FALSE,"Trend Form";"Self_Detail_3",#N/A,FALSE,"Trend Form"}</definedName>
    <definedName name="wrn.Medical." hidden="1">{#N/A,#N/A,TRUE,"Medical";#N/A,#N/A,TRUE,"large";#N/A,#N/A,TRUE,"HMO NE-HMO Blue";#N/A,#N/A,TRUE,"PPO - Blue Care Elect Preferred";#N/A,#N/A,TRUE,"BCBS Renewal Calculation";#N/A,#N/A,TRUE,"Segal Renewal Calculation";#N/A,#N/A,TRUE,"HMO";#N/A,#N/A,TRUE,"BlueCare Elect PPO";#N/A,#N/A,TRUE,"Aetna";#N/A,#N/A,TRUE,"Questionnaire"}</definedName>
    <definedName name="wrn.Medical._.Ratio." hidden="1">{#N/A,#N/A,FALSE,"Medical Ratio"}</definedName>
    <definedName name="wrn.New._.Client._.Report." hidden="1">{#N/A,#N/A,TRUE,"Cover";#N/A,#N/A,TRUE,"Table of Contents";#N/A,#N/A,TRUE,"Summary";#N/A,#N/A,TRUE,"Detailed Summary";#N/A,#N/A,TRUE,"Value";#N/A,#N/A,TRUE,"Rebates";#N/A,#N/A,TRUE,"Perf. Guar.";#N/A,#N/A,TRUE,"Other Guar.";#N/A,#N/A,TRUE,"Margin";#N/A,#N/A,TRUE,"Savings";#N/A,#N/A,TRUE,"Costs";#N/A,#N/A,TRUE,"PDN";#N/A,#N/A,TRUE,"Drivers"}</definedName>
    <definedName name="wrn.Renewal." hidden="1">{#N/A,#N/A,FALSE,"Approval Form";#N/A,#N/A,FALSE,"Renewal";#N/A,#N/A,FALSE,"Cosmos Report"}</definedName>
    <definedName name="wrn.Renewal._.Justification." hidden="1">{#N/A,#N/A,FALSE,"Renewal"}</definedName>
    <definedName name="wrn.Sales._.Pres." hidden="1">{#N/A,#N/A,TRUE,"Cost Comparison";#N/A,#N/A,TRUE,"Plan Design"}</definedName>
    <definedName name="wrn.Section._.2._.Non._.Medical." hidden="1">{#N/A,#N/A,TRUE,"Non-Med";#N/A,#N/A,TRUE,"Voluntary";#N/A,#N/A,TRUE,"Basic Life Hist";#N/A,#N/A,TRUE,"Blank for Fax";#N/A,#N/A,TRUE,"Basic AD&amp;D Hist";#N/A,#N/A,TRUE,"STD Hist";#N/A,#N/A,TRUE,"LTD Hist";#N/A,#N/A,TRUE,"Opt'l Life EE";#N/A,#N/A,TRUE,"Opt'l Life Dep";#N/A,#N/A,TRUE,"Opt'l Life CH";#N/A,#N/A,TRUE,"Opt'l AD&amp;D EE";#N/A,#N/A,TRUE,"Basic Life";#N/A,#N/A,TRUE,"Basic AD&amp;D";#N/A,#N/A,TRUE,"STD";#N/A,#N/A,TRUE,"LTD";#N/A,#N/A,TRUE,"Optional Life";#N/A,#N/A,TRUE,"Optional AD&amp;D"}</definedName>
  </definedNames>
  <calcPr calcId="145621"/>
</workbook>
</file>

<file path=xl/calcChain.xml><?xml version="1.0" encoding="utf-8"?>
<calcChain xmlns="http://schemas.openxmlformats.org/spreadsheetml/2006/main">
  <c r="B89" i="9" l="1"/>
  <c r="B14" i="9" s="1"/>
  <c r="C14" i="9"/>
  <c r="K14" i="9" s="1"/>
  <c r="A7" i="9"/>
  <c r="F2" i="9"/>
  <c r="F1" i="9"/>
  <c r="F18" i="8"/>
  <c r="B12" i="9" s="1"/>
  <c r="A7" i="8"/>
  <c r="F2" i="8"/>
  <c r="F1" i="8"/>
  <c r="V28" i="7"/>
  <c r="V27" i="7"/>
  <c r="V26" i="7"/>
  <c r="AB25" i="7"/>
  <c r="V25" i="7"/>
  <c r="AB24" i="7"/>
  <c r="V24" i="7"/>
  <c r="V23" i="7"/>
  <c r="V22" i="7"/>
  <c r="V21" i="7"/>
  <c r="O20" i="7"/>
  <c r="O31" i="7" s="1"/>
  <c r="N20" i="7"/>
  <c r="N24" i="7" s="1"/>
  <c r="M20" i="7"/>
  <c r="M31" i="7" s="1"/>
  <c r="L20" i="7"/>
  <c r="L31" i="7" s="1"/>
  <c r="K20" i="7"/>
  <c r="K31" i="7" s="1"/>
  <c r="J20" i="7"/>
  <c r="J24" i="7" s="1"/>
  <c r="I20" i="7"/>
  <c r="I31" i="7" s="1"/>
  <c r="H20" i="7"/>
  <c r="H31" i="7" s="1"/>
  <c r="G20" i="7"/>
  <c r="G31" i="7" s="1"/>
  <c r="F20" i="7"/>
  <c r="F24" i="7" s="1"/>
  <c r="A7" i="7"/>
  <c r="J2" i="7"/>
  <c r="J1" i="7"/>
  <c r="A7" i="6"/>
  <c r="D2" i="6"/>
  <c r="D1" i="6"/>
  <c r="A7" i="5"/>
  <c r="O23" i="7" l="1"/>
  <c r="G23" i="7"/>
  <c r="O24" i="7"/>
  <c r="I23" i="7"/>
  <c r="M26" i="7"/>
  <c r="K23" i="7"/>
  <c r="G24" i="7"/>
  <c r="I27" i="7"/>
  <c r="M28" i="7"/>
  <c r="M23" i="7"/>
  <c r="K24" i="7"/>
  <c r="J25" i="7"/>
  <c r="I26" i="7"/>
  <c r="M27" i="7"/>
  <c r="N25" i="7"/>
  <c r="I28" i="7"/>
  <c r="F25" i="7"/>
  <c r="B15" i="9"/>
  <c r="H23" i="7"/>
  <c r="L23" i="7"/>
  <c r="H24" i="7"/>
  <c r="L24" i="7"/>
  <c r="G25" i="7"/>
  <c r="K25" i="7"/>
  <c r="O25" i="7"/>
  <c r="F26" i="7"/>
  <c r="J26" i="7"/>
  <c r="N26" i="7"/>
  <c r="F27" i="7"/>
  <c r="J27" i="7"/>
  <c r="N27" i="7"/>
  <c r="F28" i="7"/>
  <c r="J28" i="7"/>
  <c r="N28" i="7"/>
  <c r="F29" i="7"/>
  <c r="J29" i="7"/>
  <c r="N29" i="7"/>
  <c r="F31" i="7"/>
  <c r="J31" i="7"/>
  <c r="N31" i="7"/>
  <c r="D14" i="9"/>
  <c r="G14" i="9" s="1"/>
  <c r="H14" i="9"/>
  <c r="I24" i="7"/>
  <c r="M24" i="7"/>
  <c r="H25" i="7"/>
  <c r="L25" i="7"/>
  <c r="G26" i="7"/>
  <c r="K26" i="7"/>
  <c r="O26" i="7"/>
  <c r="G27" i="7"/>
  <c r="K27" i="7"/>
  <c r="O27" i="7"/>
  <c r="G28" i="7"/>
  <c r="K28" i="7"/>
  <c r="O28" i="7"/>
  <c r="G29" i="7"/>
  <c r="K29" i="7"/>
  <c r="O29" i="7"/>
  <c r="E14" i="9"/>
  <c r="I14" i="9"/>
  <c r="F23" i="7"/>
  <c r="F33" i="7" s="1"/>
  <c r="J23" i="7"/>
  <c r="N23" i="7"/>
  <c r="I25" i="7"/>
  <c r="I33" i="7" s="1"/>
  <c r="M25" i="7"/>
  <c r="H26" i="7"/>
  <c r="L26" i="7"/>
  <c r="H27" i="7"/>
  <c r="L27" i="7"/>
  <c r="H28" i="7"/>
  <c r="L28" i="7"/>
  <c r="H29" i="7"/>
  <c r="L29" i="7"/>
  <c r="F14" i="9"/>
  <c r="J14" i="9"/>
  <c r="I29" i="7"/>
  <c r="M29" i="7"/>
  <c r="J33" i="7" l="1"/>
  <c r="F16" i="9" s="1"/>
  <c r="M33" i="7"/>
  <c r="I16" i="9" s="1"/>
  <c r="L33" i="7"/>
  <c r="H16" i="9" s="1"/>
  <c r="O33" i="7"/>
  <c r="K16" i="9" s="1"/>
  <c r="K33" i="7"/>
  <c r="G16" i="9" s="1"/>
  <c r="N33" i="7"/>
  <c r="J16" i="9" s="1"/>
  <c r="G33" i="7"/>
  <c r="C16" i="9" s="1"/>
  <c r="H33" i="7"/>
  <c r="D16" i="9" s="1"/>
  <c r="E16" i="9"/>
  <c r="C15" i="9"/>
  <c r="B16" i="9"/>
  <c r="B17" i="9" s="1"/>
  <c r="F34" i="7"/>
  <c r="O34" i="7" l="1"/>
  <c r="G34" i="7"/>
  <c r="H34" i="7" s="1"/>
  <c r="I34" i="7" s="1"/>
  <c r="J34" i="7" s="1"/>
  <c r="L34" i="7" s="1"/>
  <c r="M34" i="7" s="1"/>
  <c r="N34" i="7" s="1"/>
  <c r="D15" i="9"/>
  <c r="C17" i="9"/>
  <c r="E15" i="9" l="1"/>
  <c r="D17" i="9"/>
  <c r="E17" i="9" l="1"/>
  <c r="F15" i="9"/>
  <c r="G15" i="9" l="1"/>
  <c r="F17" i="9"/>
  <c r="H15" i="9" l="1"/>
  <c r="G17" i="9"/>
  <c r="I15" i="9" l="1"/>
  <c r="H17" i="9"/>
  <c r="I17" i="9" l="1"/>
  <c r="J15" i="9"/>
  <c r="K15" i="9" l="1"/>
  <c r="K17" i="9" s="1"/>
  <c r="J17" i="9"/>
  <c r="K19" i="9" l="1"/>
</calcChain>
</file>

<file path=xl/sharedStrings.xml><?xml version="1.0" encoding="utf-8"?>
<sst xmlns="http://schemas.openxmlformats.org/spreadsheetml/2006/main" count="196" uniqueCount="149">
  <si>
    <t>Request for PPO Proposal for The State of Maryland, Functional Area 1</t>
  </si>
  <si>
    <t>Attachment T-1: Financial Proposal Instructions</t>
  </si>
  <si>
    <t>Solicitation No. F10B3400022</t>
  </si>
  <si>
    <t>Instructions:</t>
  </si>
  <si>
    <t>1.</t>
  </si>
  <si>
    <t>Attachment T - 2: Financial Compliance Checklist</t>
  </si>
  <si>
    <t>Attachment T - 3: Explanations and Deviations</t>
  </si>
  <si>
    <t xml:space="preserve">Attachment T - 4: Administration and Network Access Fees </t>
  </si>
  <si>
    <t>Attachment T - 5: Claims Repricing Analysis</t>
  </si>
  <si>
    <t>Attachment T - 6: Financial Proposal Summary</t>
  </si>
  <si>
    <t>2.</t>
  </si>
  <si>
    <t>Attachment T - 2:  Financial Compliance Checklist</t>
  </si>
  <si>
    <t>Please indicate the name of your organization and date of proposal submission at the top of the page.</t>
  </si>
  <si>
    <t>3.</t>
  </si>
  <si>
    <t>Attachment T - 4: Administration and Network Access Fees</t>
  </si>
  <si>
    <t>All fees that are quoted on a firm, fixed basis for employees and retirees, must also apply to Satellite and Direct Pay plan participants.</t>
  </si>
  <si>
    <t>For the purpose of Attachment T-4, "per employee per month (PEPM)" means the cost for each employee or retiree on a monthly basis.</t>
  </si>
  <si>
    <t>4.</t>
  </si>
  <si>
    <t>Attachment T - 5: Claims Re-Pricing Analysis</t>
  </si>
  <si>
    <t xml:space="preserve">Please re-price the claims for the period July 2012 to June 2013 provided in the claims re-pricing data file in Attachment U:  Supporting Data.  The re-pricing should be based on eligible charges (column “Net Billed Amount”) and your current (as of January 1, 2013) network provider contractual fee arrangements.  The claims re-pricing amounts shall be based on actual data and shall not include any assumptions regarding projected discounts or assumed increases in billed charges. </t>
  </si>
  <si>
    <t>Provide an explanation detailing how you re-priced the claims noting any and all adjustments and methodologies. Provide a reconciliation that ties your claims re-pricing back to the total eligible charges provided.</t>
  </si>
  <si>
    <t>Responses are due in the electronic Excel format provided.</t>
  </si>
  <si>
    <t xml:space="preserve">Fees should represent the actual contractual amount before any copay or coinsurance is considered.  </t>
  </si>
  <si>
    <t>5.</t>
  </si>
  <si>
    <t>Attachment M - 6: Physician Reimbursements</t>
  </si>
  <si>
    <t>Please provide your current (as of January 1, 2013) network physician negotiated fees in the state of Maryland as well as your current physician negotiated fees specific to the following counties: Baltimore, Baltimore City, Anne Arundel, Prince Georges, Montgomery, Howard, Harford and Wicomico.</t>
  </si>
  <si>
    <t>For non-network physicians, please provide the average out-of-network reimbursement.</t>
  </si>
  <si>
    <t>Attachment M - 6: Financial Proposal Summary</t>
  </si>
  <si>
    <t>Offeror:</t>
  </si>
  <si>
    <t>Date of Submission:</t>
  </si>
  <si>
    <t>Attachment T-2: Financial Compliance Checklist</t>
  </si>
  <si>
    <t>Representations made by the Offeror in this proposal become contractual obligations that must be met during the contract term.</t>
  </si>
  <si>
    <t>Yes</t>
  </si>
  <si>
    <t>No</t>
  </si>
  <si>
    <t>Financial Questionnaire</t>
  </si>
  <si>
    <t>Offeror's Response</t>
  </si>
  <si>
    <t>Yes or No</t>
  </si>
  <si>
    <t>F-1</t>
  </si>
  <si>
    <t>F-2</t>
  </si>
  <si>
    <t>F-3</t>
  </si>
  <si>
    <t>F-4</t>
  </si>
  <si>
    <t>F-5</t>
  </si>
  <si>
    <t>F-6</t>
  </si>
  <si>
    <t xml:space="preserve">Contractor agrees to hold administration fees flat for the first three years of the contract.  </t>
  </si>
  <si>
    <t>F-7</t>
  </si>
  <si>
    <t>F-8</t>
  </si>
  <si>
    <t>Attachment T-3: Explanations and Deviations</t>
  </si>
  <si>
    <t>Explanation</t>
  </si>
  <si>
    <t>Deviation</t>
  </si>
  <si>
    <r>
      <t>Instructions:</t>
    </r>
    <r>
      <rPr>
        <sz val="10"/>
        <color indexed="8"/>
        <rFont val="Arial"/>
        <family val="2"/>
      </rPr>
      <t xml:space="preserve">  Use this worksheet to provide additional explanation that you wish to offer for any questions for which a "No" response, or a "Yes" response with a qualifier, was given.  </t>
    </r>
  </si>
  <si>
    <r>
      <t xml:space="preserve">Explanations must be numbered to correspond to the Financial Compliance Checklist item to which it pertains.  </t>
    </r>
    <r>
      <rPr>
        <b/>
        <sz val="10"/>
        <color indexed="8"/>
        <rFont val="ARIAL"/>
        <family val="2"/>
      </rPr>
      <t>Please keep all explanations brief.</t>
    </r>
  </si>
  <si>
    <t>Section # /      Question #</t>
  </si>
  <si>
    <t>Indicate "Explanation" or "Deviation"</t>
  </si>
  <si>
    <t>Offeror Response</t>
  </si>
  <si>
    <r>
      <t xml:space="preserve">* </t>
    </r>
    <r>
      <rPr>
        <sz val="10"/>
        <rFont val="Times New Roman"/>
        <family val="1"/>
      </rPr>
      <t>Ability to accept a self-bill and monthly carrier reconciliation, faxing and/or emailing discrepancies to the City's Benefits Office</t>
    </r>
  </si>
  <si>
    <t>Plan Design (PPO, Indemnity, Medicare Supplement)</t>
  </si>
  <si>
    <t>Attachment T-4: Administration and Network Access Fees</t>
  </si>
  <si>
    <t xml:space="preserve">Provide guaranteed Administration fees on a composite basis, per employee per month (PEPM), on a mature basis for all contract years.  Contractor will be responsible for run out administration fees. In addition, the State shall not pay network access fees for participants who are Medicare-eligible and has Medicare as their primary coverage. The network access fee component of the administration fee must be adjusted accordingly. </t>
  </si>
  <si>
    <t>These firm, fixed fees can be the same in all ten years, or vary year to year beginning in year four, at the vendor's discretion.  Please provide documentation to support the establishment of the fees in all ten years (e.g.  assumed increase in fees, baseline fee).</t>
  </si>
  <si>
    <t>Per Employee Per Month (PEPM)</t>
  </si>
  <si>
    <t>Enrollment</t>
  </si>
  <si>
    <t>Contract Year 1</t>
  </si>
  <si>
    <t>Contract Year 2</t>
  </si>
  <si>
    <t>Contract Year 3</t>
  </si>
  <si>
    <t>Contract Year 4</t>
  </si>
  <si>
    <t>Contract Year 5</t>
  </si>
  <si>
    <t>Contract Year 6</t>
  </si>
  <si>
    <t>Option Year 1</t>
  </si>
  <si>
    <t>Option Year 2</t>
  </si>
  <si>
    <t>Option Year 3</t>
  </si>
  <si>
    <t>Option Year 4</t>
  </si>
  <si>
    <t>Firm Fixed Fee Quote PEPM (guaranteed regardless of actual enrollment)</t>
  </si>
  <si>
    <t>Mature Fees</t>
  </si>
  <si>
    <t>Administration Fees</t>
  </si>
  <si>
    <t>A.</t>
  </si>
  <si>
    <r>
      <t xml:space="preserve">Plan Administration Fees </t>
    </r>
    <r>
      <rPr>
        <vertAlign val="superscript"/>
        <sz val="12"/>
        <rFont val="Times New Roman"/>
        <family val="1"/>
      </rPr>
      <t>a</t>
    </r>
  </si>
  <si>
    <t>B.</t>
  </si>
  <si>
    <t>Value Based Plan Administration</t>
  </si>
  <si>
    <t>C.</t>
  </si>
  <si>
    <t>Wellness &amp; Disease Management</t>
  </si>
  <si>
    <t>Total Administration Fees</t>
  </si>
  <si>
    <t>Network Access Fees</t>
  </si>
  <si>
    <t>a.</t>
  </si>
  <si>
    <t>PPO Enrollees - Retirees Age 65 and Older</t>
  </si>
  <si>
    <t>i.</t>
  </si>
  <si>
    <t>Individual (Medicare Eligible (ME))</t>
  </si>
  <si>
    <t>ii.</t>
  </si>
  <si>
    <t>2 Persons (1 NME/ 1 ME)</t>
  </si>
  <si>
    <t>iii.</t>
  </si>
  <si>
    <t>2 Persons (Both ME)</t>
  </si>
  <si>
    <t>iv.</t>
  </si>
  <si>
    <t>3 Persons (2 NME/ 1 ME)</t>
  </si>
  <si>
    <t>v.</t>
  </si>
  <si>
    <t>3 Persons (1 NME/ 2 ME)</t>
  </si>
  <si>
    <t>vi.</t>
  </si>
  <si>
    <t>3+ Persons (All ME)</t>
  </si>
  <si>
    <t>vii.</t>
  </si>
  <si>
    <t>4+ Persons (1 NME/ 3+ ME)</t>
  </si>
  <si>
    <t>viii.</t>
  </si>
  <si>
    <t>Total Tiers Age 65 and Older</t>
  </si>
  <si>
    <t>b.</t>
  </si>
  <si>
    <t>PPO Enrollees - Actives/Satellite/Direct Pay/Under Age 65 Retirees</t>
  </si>
  <si>
    <t>c.</t>
  </si>
  <si>
    <r>
      <t>Total Network Access Fees for PPO Enrollees</t>
    </r>
    <r>
      <rPr>
        <vertAlign val="superscript"/>
        <sz val="12"/>
        <rFont val="Times New Roman"/>
        <family val="1"/>
      </rPr>
      <t xml:space="preserve"> b</t>
    </r>
  </si>
  <si>
    <t>Annualized Cost (Administration + Network Access Fees)</t>
  </si>
  <si>
    <r>
      <t>Total Cumulative Cost (of Line 4.)</t>
    </r>
    <r>
      <rPr>
        <vertAlign val="superscript"/>
        <sz val="12"/>
        <rFont val="Times New Roman"/>
        <family val="1"/>
      </rPr>
      <t xml:space="preserve"> c</t>
    </r>
  </si>
  <si>
    <t>Notes:</t>
  </si>
  <si>
    <t>Includes claims administration/payment, customer service, corporate and other overhead, taxes, profit, utilization review, care management, up to 15 annual ad hoc</t>
  </si>
  <si>
    <t>of State's annual open enrollment costs, network access fees, run out administration and all other administrative expenses.</t>
  </si>
  <si>
    <t>"PPO Enrollees" referenced above represent a uniform carrier assumption for purposes of evaluating proposals.  The uniform assumption reflects current combined enrollment for the PPO, EPO, and POS plans, and is not represented as the actual or expected enrollment for a particular vendor.  Vendor must guarantee the fees quoted above regardless of actual enrollment.</t>
  </si>
  <si>
    <t>Administration Fees will be evaluated based on cumulative cost for Contract Years 1 through 6 and Renewal Option years 1 through 4 of the total firm, fixed fees quoted.</t>
  </si>
  <si>
    <t>Please re-price the incurred claims for the period July 2012 to June 2013 provided in Attachment U: PPO, EPO, and POS Supporting Data (column "Net Billed Amount") based on your current (as of January 1, 2013) network provider contractual fee arrangements.</t>
  </si>
  <si>
    <t>Billed Amount*</t>
  </si>
  <si>
    <t>Re-priced Amount**</t>
  </si>
  <si>
    <t>In Network  Claims</t>
  </si>
  <si>
    <t>Out of Network Claims</t>
  </si>
  <si>
    <t>Total Claims</t>
  </si>
  <si>
    <t xml:space="preserve"> *Billed Amount reflects the field "Net Billed Amount" as shown on the Claims Re-pricing data file.</t>
  </si>
  <si>
    <t>**Re-priced Amount reflects charges based on application of your current provider specific discounts.</t>
  </si>
  <si>
    <t>Attachment T-6: Financial Proposal Summary</t>
  </si>
  <si>
    <t>The table below takes the allowed charges from the claims re-pricing analysis in Attachment T-5, trended to January 1, 2015. Administrative Fees from Attachment T-4 are then added to each contract year. Ranking is based on the total cumulative cost for the ten years.</t>
  </si>
  <si>
    <t>Allowed Charges (from Attachment T-5)*</t>
  </si>
  <si>
    <t>Trend Factor</t>
  </si>
  <si>
    <t>Projected Allowed Charges</t>
  </si>
  <si>
    <t>Total Projected Expenses</t>
  </si>
  <si>
    <t>Ten-Year Total Cumulative Cost</t>
  </si>
  <si>
    <t>PPO Trend</t>
  </si>
  <si>
    <t>Base Claims Data</t>
  </si>
  <si>
    <t>7/1/2012-6/30/2013</t>
  </si>
  <si>
    <t>Base Midpoint</t>
  </si>
  <si>
    <t>Projection Midpoint</t>
  </si>
  <si>
    <t>Trend Months</t>
  </si>
  <si>
    <t>Contractor's quoted administrative and network access fees, including the fees for claim runout administration are guaranteed, regardless of actual enrollment, for the term of the contract.</t>
  </si>
  <si>
    <t xml:space="preserve">Quoted fees include costs for communication materials, including wellness and disaease mangagement communtions. </t>
  </si>
  <si>
    <t>Contractor's quoted fees exclude commissions/compensation to outside consultants or brokers.</t>
  </si>
  <si>
    <t>All PEPM fees must be quoted on a fully-loaded basis, i.e., fees must include all direct and indirect costs, general and administrative overhead, purchasing burden, profit, and state regulatory assesments.  No other fees or charges may be added to the contract after award, nor will the contractor be compensated on any basis other than the applicable fully loaded PEPM rate.</t>
  </si>
  <si>
    <t>Contractor agrees that annual increases, after the initial three years of the contract, will be capped at annual CPI-U.</t>
  </si>
  <si>
    <t>Also provide a detailed explanation to support the derivation of your administration costs for the six year base contract and two two-year option years.  Please quote all administration fees on a mature basis for all contract years. Offeror will be responsible for run out claims administration fees.</t>
  </si>
  <si>
    <t xml:space="preserve">Costs should represent the actual contractual amount before any copay or coinsurance is considered.  </t>
  </si>
  <si>
    <r>
      <t>By March 1</t>
    </r>
    <r>
      <rPr>
        <vertAlign val="superscript"/>
        <sz val="10"/>
        <color theme="1"/>
        <rFont val="Times New Roman"/>
        <family val="1"/>
      </rPr>
      <t>st</t>
    </r>
    <r>
      <rPr>
        <sz val="10"/>
        <color theme="1"/>
        <rFont val="Times New Roman"/>
        <family val="1"/>
      </rPr>
      <t xml:space="preserve"> of each calendar year for the subsequent contract year (beginning January 1), Contractor will prepare a claims projection and fee validation for the upcoming contract year.  If warranted based on negotiations with the State, Contractor will reduce its fees quoted in its proposal for the upcoming contract year.</t>
    </r>
  </si>
  <si>
    <r>
      <t>Complete all the attached financial exhibits for the self funded PPO plan.  De-identified, aggregate claims and enrollment experience for the current PPO, EPO, and POS plans are provided for your use in the Excel file labeled</t>
    </r>
    <r>
      <rPr>
        <sz val="10"/>
        <color indexed="16"/>
        <rFont val="Arial"/>
        <family val="2"/>
      </rPr>
      <t xml:space="preserve"> </t>
    </r>
    <r>
      <rPr>
        <b/>
        <sz val="10"/>
        <color indexed="16"/>
        <rFont val="Arial"/>
        <family val="2"/>
      </rPr>
      <t>"Attachment U: Supporting Data."</t>
    </r>
  </si>
  <si>
    <r>
      <t>If you provide a "No" response, or a "Yes" response with a qualifier, please provide an explanation for why you cannot comply with the requirement in full in</t>
    </r>
    <r>
      <rPr>
        <sz val="10"/>
        <color indexed="16"/>
        <rFont val="Arial"/>
        <family val="2"/>
      </rPr>
      <t xml:space="preserve"> </t>
    </r>
    <r>
      <rPr>
        <b/>
        <sz val="10"/>
        <color indexed="16"/>
        <rFont val="Arial"/>
        <family val="2"/>
      </rPr>
      <t>"Attachment T-3: Explanations and Deviations."</t>
    </r>
    <r>
      <rPr>
        <sz val="10"/>
        <rFont val="Arial"/>
        <family val="2"/>
      </rPr>
      <t xml:space="preserve">  All negative responses must have a corresponding explanation or alternative.  All explanations must be numbered to correspond to the questions to which they pertain and they must be brief.</t>
    </r>
  </si>
  <si>
    <t>Please indicate your willingness to comply with each requirement by selecting "Yes" or "No" from the drop down list in the response column of each item.</t>
  </si>
  <si>
    <t>The State shall not pay network access fees for any Participant who is Medicare-eligible and has Medicare as their primary coverage. The network access fee component of the administration fees must be adjusted accordingly.</t>
  </si>
  <si>
    <t>Quoted rates include fees for Wellness and Disease management reporting as outlined in the Techincal RFP.  Fees must include all wellness resources, and analytics needed in the management of the program.</t>
  </si>
  <si>
    <t>reporting requests, member communication materials (ID cards, booklets, wellness tools, etc.), vendor share of State-conducted member satisfaction survey, vendor share</t>
  </si>
  <si>
    <t>Administrative Fees (from Attachment T-4)</t>
  </si>
  <si>
    <t>* Allowed Charges for the period July 1, 2012 to June 30, 2013.</t>
  </si>
  <si>
    <r>
      <t xml:space="preserve">Attachment T-5: Claims Re-Pricing Analysis </t>
    </r>
    <r>
      <rPr>
        <b/>
        <sz val="14"/>
        <rFont val="Arial"/>
        <family val="2"/>
      </rPr>
      <t>Amendment 2</t>
    </r>
  </si>
</sst>
</file>

<file path=xl/styles.xml><?xml version="1.0" encoding="utf-8"?>
<styleSheet xmlns="http://schemas.openxmlformats.org/spreadsheetml/2006/main" xmlns:mc="http://schemas.openxmlformats.org/markup-compatibility/2006" xmlns:x14ac="http://schemas.microsoft.com/office/spreadsheetml/2009/9/ac" mc:Ignorable="x14ac">
  <numFmts count="14">
    <numFmt numFmtId="42" formatCode="_(&quot;$&quot;* #,##0_);_(&quot;$&quot;* \(#,##0\);_(&quot;$&quot;* &quot;-&quot;_);_(@_)"/>
    <numFmt numFmtId="44" formatCode="_(&quot;$&quot;* #,##0.00_);_(&quot;$&quot;* \(#,##0.00\);_(&quot;$&quot;* &quot;-&quot;??_);_(@_)"/>
    <numFmt numFmtId="43" formatCode="_(* #,##0.00_);_(* \(#,##0.00\);_(* &quot;-&quot;??_);_(@_)"/>
    <numFmt numFmtId="164" formatCode="m/d/yy;@"/>
    <numFmt numFmtId="165" formatCode="mm/dd/yy;@"/>
    <numFmt numFmtId="166" formatCode="&quot;$&quot;#,##0"/>
    <numFmt numFmtId="167" formatCode="_(* #,##0_);_(* \(#,##0\);_(* &quot;-&quot;??_);_(@_)"/>
    <numFmt numFmtId="168" formatCode="_(&quot;$&quot;* #,##0_);_(&quot;$&quot;* \(#,##0\);_(&quot;$&quot;* &quot;-&quot;??_);_(@_)"/>
    <numFmt numFmtId="169" formatCode="0.00_)"/>
    <numFmt numFmtId="170" formatCode="0_)"/>
    <numFmt numFmtId="171" formatCode="0.000"/>
    <numFmt numFmtId="172" formatCode="00000"/>
    <numFmt numFmtId="173" formatCode="&quot;£&quot;#,##0.00;\-&quot;£&quot;#,##0.00"/>
    <numFmt numFmtId="174" formatCode="0.00000&quot;  &quot;"/>
  </numFmts>
  <fonts count="50">
    <font>
      <sz val="11"/>
      <color theme="1"/>
      <name val="Calibri"/>
      <family val="2"/>
      <scheme val="minor"/>
    </font>
    <font>
      <sz val="10"/>
      <color theme="1"/>
      <name val="Arial"/>
      <family val="2"/>
    </font>
    <font>
      <sz val="10"/>
      <color theme="1"/>
      <name val="Arial"/>
      <family val="2"/>
    </font>
    <font>
      <sz val="11"/>
      <color theme="1"/>
      <name val="Calibri"/>
      <family val="2"/>
      <scheme val="minor"/>
    </font>
    <font>
      <sz val="10"/>
      <color rgb="FFFF0000"/>
      <name val="Arial"/>
      <family val="2"/>
    </font>
    <font>
      <b/>
      <sz val="16"/>
      <color indexed="8"/>
      <name val="Arial Narrow"/>
      <family val="2"/>
    </font>
    <font>
      <sz val="10"/>
      <name val="Arial"/>
      <family val="2"/>
    </font>
    <font>
      <b/>
      <sz val="14"/>
      <color indexed="16"/>
      <name val="Arial"/>
      <family val="2"/>
    </font>
    <font>
      <b/>
      <sz val="14"/>
      <color indexed="18"/>
      <name val="Arial"/>
      <family val="2"/>
    </font>
    <font>
      <b/>
      <sz val="18"/>
      <name val="Arial"/>
      <family val="2"/>
    </font>
    <font>
      <b/>
      <sz val="18"/>
      <color indexed="9"/>
      <name val="Arial"/>
      <family val="2"/>
    </font>
    <font>
      <sz val="14"/>
      <name val="Arial"/>
      <family val="2"/>
    </font>
    <font>
      <b/>
      <sz val="10"/>
      <name val="Arial"/>
      <family val="2"/>
    </font>
    <font>
      <sz val="10"/>
      <color indexed="16"/>
      <name val="Arial"/>
      <family val="2"/>
    </font>
    <font>
      <b/>
      <sz val="10"/>
      <color indexed="16"/>
      <name val="Arial"/>
      <family val="2"/>
    </font>
    <font>
      <sz val="10"/>
      <color indexed="8"/>
      <name val="Arial"/>
      <family val="2"/>
    </font>
    <font>
      <sz val="10"/>
      <color rgb="FF000000"/>
      <name val="Arial"/>
      <family val="2"/>
    </font>
    <font>
      <b/>
      <sz val="12"/>
      <name val="Times New Roman"/>
      <family val="1"/>
    </font>
    <font>
      <sz val="10"/>
      <name val="Times New Roman"/>
      <family val="1"/>
    </font>
    <font>
      <b/>
      <sz val="14"/>
      <name val="Times New Roman"/>
      <family val="1"/>
    </font>
    <font>
      <sz val="10"/>
      <color indexed="8"/>
      <name val="Times New Roman"/>
      <family val="1"/>
    </font>
    <font>
      <sz val="11"/>
      <color indexed="8"/>
      <name val="Arial"/>
      <family val="2"/>
    </font>
    <font>
      <b/>
      <sz val="12"/>
      <color indexed="9"/>
      <name val="Times New Roman"/>
      <family val="1"/>
    </font>
    <font>
      <b/>
      <sz val="10"/>
      <color indexed="9"/>
      <name val="Times New Roman"/>
      <family val="1"/>
    </font>
    <font>
      <sz val="10"/>
      <color theme="1"/>
      <name val="Times New Roman"/>
      <family val="1"/>
    </font>
    <font>
      <vertAlign val="superscript"/>
      <sz val="10"/>
      <color theme="1"/>
      <name val="Times New Roman"/>
      <family val="1"/>
    </font>
    <font>
      <sz val="11"/>
      <color indexed="16"/>
      <name val="Arial"/>
      <family val="2"/>
    </font>
    <font>
      <sz val="10"/>
      <color indexed="18"/>
      <name val="Arial"/>
      <family val="2"/>
    </font>
    <font>
      <b/>
      <sz val="10"/>
      <color indexed="8"/>
      <name val="ARIAL"/>
      <family val="2"/>
    </font>
    <font>
      <sz val="10"/>
      <name val="Monotype Sorts"/>
      <charset val="2"/>
    </font>
    <font>
      <b/>
      <sz val="10"/>
      <color indexed="18"/>
      <name val="Times New Roman"/>
      <family val="1"/>
    </font>
    <font>
      <sz val="12"/>
      <name val="Times New Roman"/>
      <family val="1"/>
    </font>
    <font>
      <sz val="12"/>
      <color theme="1"/>
      <name val="Times New Roman"/>
      <family val="1"/>
    </font>
    <font>
      <vertAlign val="superscript"/>
      <sz val="12"/>
      <name val="Times New Roman"/>
      <family val="1"/>
    </font>
    <font>
      <sz val="12"/>
      <color indexed="8"/>
      <name val="Times New Roman"/>
      <family val="1"/>
    </font>
    <font>
      <sz val="10"/>
      <color indexed="9"/>
      <name val="Times New Roman"/>
      <family val="1"/>
    </font>
    <font>
      <sz val="12"/>
      <color rgb="FFFF0000"/>
      <name val="Times New Roman"/>
      <family val="1"/>
    </font>
    <font>
      <sz val="11"/>
      <color theme="1"/>
      <name val="Times New Roman"/>
      <family val="1"/>
    </font>
    <font>
      <b/>
      <sz val="10"/>
      <name val="Times New Roman"/>
      <family val="1"/>
    </font>
    <font>
      <sz val="8"/>
      <name val="Arial"/>
      <family val="2"/>
    </font>
    <font>
      <sz val="10"/>
      <name val="MS Sans Serif"/>
      <family val="2"/>
    </font>
    <font>
      <b/>
      <sz val="12"/>
      <name val="Arial"/>
      <family val="2"/>
    </font>
    <font>
      <sz val="8"/>
      <name val="Tms Rmn"/>
    </font>
    <font>
      <b/>
      <sz val="10"/>
      <color indexed="8"/>
      <name val="Arial Narrow"/>
      <family val="2"/>
    </font>
    <font>
      <sz val="10"/>
      <color indexed="8"/>
      <name val="MS Sans Serif"/>
      <family val="2"/>
    </font>
    <font>
      <sz val="12"/>
      <name val="Arial"/>
      <family val="2"/>
    </font>
    <font>
      <sz val="11"/>
      <name val="Times New Roman"/>
      <family val="1"/>
    </font>
    <font>
      <sz val="11"/>
      <color indexed="8"/>
      <name val="Times New Roman"/>
      <family val="1"/>
    </font>
    <font>
      <strike/>
      <sz val="12"/>
      <color rgb="FFFF0000"/>
      <name val="Times New Roman"/>
      <family val="1"/>
    </font>
    <font>
      <b/>
      <sz val="14"/>
      <name val="Arial"/>
      <family val="2"/>
    </font>
  </fonts>
  <fills count="8">
    <fill>
      <patternFill patternType="none"/>
    </fill>
    <fill>
      <patternFill patternType="gray125"/>
    </fill>
    <fill>
      <patternFill patternType="solid">
        <fgColor indexed="8"/>
        <bgColor indexed="64"/>
      </patternFill>
    </fill>
    <fill>
      <patternFill patternType="solid">
        <fgColor indexed="9"/>
        <bgColor indexed="64"/>
      </patternFill>
    </fill>
    <fill>
      <patternFill patternType="solid">
        <fgColor indexed="16"/>
        <bgColor indexed="64"/>
      </patternFill>
    </fill>
    <fill>
      <patternFill patternType="solid">
        <fgColor rgb="FFFFFF00"/>
        <bgColor indexed="64"/>
      </patternFill>
    </fill>
    <fill>
      <patternFill patternType="solid">
        <fgColor theme="1"/>
        <bgColor indexed="64"/>
      </patternFill>
    </fill>
    <fill>
      <patternFill patternType="solid">
        <fgColor indexed="22"/>
        <bgColor indexed="64"/>
      </patternFill>
    </fill>
  </fills>
  <borders count="49">
    <border>
      <left/>
      <right/>
      <top/>
      <bottom/>
      <diagonal/>
    </border>
    <border>
      <left/>
      <right/>
      <top/>
      <bottom style="thin">
        <color indexed="8"/>
      </bottom>
      <diagonal/>
    </border>
    <border>
      <left/>
      <right/>
      <top/>
      <bottom style="thin">
        <color indexed="64"/>
      </bottom>
      <diagonal/>
    </border>
    <border>
      <left style="thin">
        <color indexed="64"/>
      </left>
      <right/>
      <top/>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style="thin">
        <color indexed="16"/>
      </left>
      <right/>
      <top style="thin">
        <color indexed="16"/>
      </top>
      <bottom style="thin">
        <color indexed="16"/>
      </bottom>
      <diagonal/>
    </border>
    <border>
      <left/>
      <right/>
      <top style="thin">
        <color indexed="16"/>
      </top>
      <bottom style="thin">
        <color indexed="16"/>
      </bottom>
      <diagonal/>
    </border>
    <border>
      <left/>
      <right style="thin">
        <color indexed="16"/>
      </right>
      <top style="thin">
        <color indexed="16"/>
      </top>
      <bottom style="thin">
        <color indexed="16"/>
      </bottom>
      <diagonal/>
    </border>
    <border>
      <left style="thin">
        <color indexed="64"/>
      </left>
      <right style="thin">
        <color indexed="64"/>
      </right>
      <top style="thin">
        <color indexed="64"/>
      </top>
      <bottom/>
      <diagonal/>
    </border>
    <border>
      <left style="thin">
        <color indexed="64"/>
      </left>
      <right/>
      <top/>
      <bottom style="hair">
        <color indexed="64"/>
      </bottom>
      <diagonal/>
    </border>
    <border>
      <left/>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diagonal/>
    </border>
    <border>
      <left/>
      <right style="thin">
        <color indexed="64"/>
      </right>
      <top/>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top style="double">
        <color indexed="64"/>
      </top>
      <bottom style="double">
        <color indexed="64"/>
      </bottom>
      <diagonal/>
    </border>
    <border>
      <left/>
      <right/>
      <top style="medium">
        <color indexed="64"/>
      </top>
      <bottom style="medium">
        <color indexed="64"/>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right style="thin">
        <color theme="0"/>
      </right>
      <top style="thin">
        <color indexed="64"/>
      </top>
      <bottom style="thin">
        <color theme="0"/>
      </bottom>
      <diagonal/>
    </border>
    <border>
      <left style="thin">
        <color theme="0"/>
      </left>
      <right style="thin">
        <color theme="0"/>
      </right>
      <top style="thin">
        <color indexed="64"/>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right style="thin">
        <color theme="0"/>
      </right>
      <top style="thin">
        <color theme="0"/>
      </top>
      <bottom style="thin">
        <color indexed="64"/>
      </bottom>
      <diagonal/>
    </border>
    <border>
      <left/>
      <right/>
      <top style="thin">
        <color theme="0"/>
      </top>
      <bottom style="thin">
        <color theme="0"/>
      </bottom>
      <diagonal/>
    </border>
    <border>
      <left style="thin">
        <color theme="0"/>
      </left>
      <right/>
      <top style="thin">
        <color theme="0"/>
      </top>
      <bottom style="thin">
        <color theme="0"/>
      </bottom>
      <diagonal/>
    </border>
    <border>
      <left/>
      <right/>
      <top style="hair">
        <color indexed="64"/>
      </top>
      <bottom/>
      <diagonal/>
    </border>
  </borders>
  <cellStyleXfs count="62">
    <xf numFmtId="0" fontId="0" fillId="0" borderId="0"/>
    <xf numFmtId="9" fontId="3" fillId="0" borderId="0" applyFont="0" applyFill="0" applyBorder="0" applyAlignment="0" applyProtection="0"/>
    <xf numFmtId="0" fontId="2" fillId="0" borderId="0"/>
    <xf numFmtId="0" fontId="6" fillId="0" borderId="0"/>
    <xf numFmtId="0" fontId="18" fillId="0" borderId="0"/>
    <xf numFmtId="0" fontId="6" fillId="0" borderId="0"/>
    <xf numFmtId="43" fontId="2" fillId="0" borderId="0" applyFont="0" applyFill="0" applyBorder="0" applyAlignment="0" applyProtection="0"/>
    <xf numFmtId="0" fontId="6" fillId="0" borderId="0"/>
    <xf numFmtId="0" fontId="6" fillId="0" borderId="0"/>
    <xf numFmtId="172" fontId="6" fillId="0" borderId="0" applyFill="0" applyBorder="0" applyAlignment="0"/>
    <xf numFmtId="172" fontId="6" fillId="0" borderId="0" applyFill="0" applyBorder="0" applyAlignment="0"/>
    <xf numFmtId="172" fontId="6" fillId="0" borderId="0" applyFill="0" applyBorder="0" applyAlignment="0"/>
    <xf numFmtId="172" fontId="18" fillId="0" borderId="0" applyFill="0" applyBorder="0" applyAlignment="0"/>
    <xf numFmtId="172" fontId="6" fillId="0" borderId="0" applyFill="0" applyBorder="0" applyAlignment="0"/>
    <xf numFmtId="172" fontId="6" fillId="0" borderId="0" applyFill="0" applyBorder="0" applyAlignment="0"/>
    <xf numFmtId="172" fontId="6" fillId="0" borderId="0" applyFill="0" applyBorder="0" applyAlignment="0"/>
    <xf numFmtId="172" fontId="6" fillId="0" borderId="0" applyFill="0" applyBorder="0" applyAlignment="0"/>
    <xf numFmtId="172" fontId="6" fillId="0" borderId="0" applyFont="0" applyFill="0" applyBorder="0" applyAlignment="0" applyProtection="0"/>
    <xf numFmtId="43" fontId="2" fillId="0" borderId="0" applyFont="0" applyFill="0" applyBorder="0" applyAlignment="0" applyProtection="0"/>
    <xf numFmtId="172" fontId="6" fillId="0" borderId="0" applyFont="0" applyFill="0" applyBorder="0" applyAlignment="0" applyProtection="0"/>
    <xf numFmtId="44" fontId="2" fillId="0" borderId="0" applyFont="0" applyFill="0" applyBorder="0" applyAlignment="0" applyProtection="0"/>
    <xf numFmtId="14" fontId="15" fillId="0" borderId="0" applyFill="0" applyBorder="0" applyAlignment="0"/>
    <xf numFmtId="38" fontId="40" fillId="0" borderId="37">
      <alignment vertical="center"/>
    </xf>
    <xf numFmtId="172" fontId="6" fillId="0" borderId="0" applyFill="0" applyBorder="0" applyAlignment="0"/>
    <xf numFmtId="172" fontId="6" fillId="0" borderId="0" applyFill="0" applyBorder="0" applyAlignment="0"/>
    <xf numFmtId="172" fontId="6" fillId="0" borderId="0" applyFill="0" applyBorder="0" applyAlignment="0"/>
    <xf numFmtId="172" fontId="6" fillId="0" borderId="0" applyFill="0" applyBorder="0" applyAlignment="0"/>
    <xf numFmtId="172" fontId="6" fillId="0" borderId="0" applyFill="0" applyBorder="0" applyAlignment="0"/>
    <xf numFmtId="0" fontId="41" fillId="0" borderId="38" applyNumberFormat="0" applyAlignment="0" applyProtection="0">
      <alignment horizontal="left" vertical="center"/>
    </xf>
    <xf numFmtId="0" fontId="41" fillId="0" borderId="4">
      <alignment horizontal="left" vertical="center"/>
    </xf>
    <xf numFmtId="172" fontId="6" fillId="0" borderId="0" applyFill="0" applyBorder="0" applyAlignment="0"/>
    <xf numFmtId="172" fontId="6" fillId="0" borderId="0" applyFill="0" applyBorder="0" applyAlignment="0"/>
    <xf numFmtId="172" fontId="6" fillId="0" borderId="0" applyFill="0" applyBorder="0" applyAlignment="0"/>
    <xf numFmtId="172" fontId="6" fillId="0" borderId="0" applyFill="0" applyBorder="0" applyAlignment="0"/>
    <xf numFmtId="172" fontId="6" fillId="0" borderId="0" applyFill="0" applyBorder="0" applyAlignment="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2" fillId="0" borderId="0"/>
    <xf numFmtId="172" fontId="6" fillId="0" borderId="0" applyFont="0" applyFill="0" applyBorder="0" applyAlignment="0" applyProtection="0"/>
    <xf numFmtId="173" fontId="18" fillId="0" borderId="0" applyFont="0" applyFill="0" applyBorder="0" applyAlignment="0" applyProtection="0"/>
    <xf numFmtId="9" fontId="6" fillId="0" borderId="0" applyFont="0" applyFill="0" applyBorder="0" applyAlignment="0" applyProtection="0"/>
    <xf numFmtId="9" fontId="2" fillId="0" borderId="0" applyFont="0" applyFill="0" applyBorder="0" applyAlignment="0" applyProtection="0"/>
    <xf numFmtId="172" fontId="6" fillId="0" borderId="0" applyFill="0" applyBorder="0" applyAlignment="0"/>
    <xf numFmtId="172" fontId="6" fillId="0" borderId="0" applyFill="0" applyBorder="0" applyAlignment="0"/>
    <xf numFmtId="172" fontId="6" fillId="0" borderId="0" applyFill="0" applyBorder="0" applyAlignment="0"/>
    <xf numFmtId="172" fontId="6" fillId="0" borderId="0" applyFill="0" applyBorder="0" applyAlignment="0"/>
    <xf numFmtId="172" fontId="6" fillId="0" borderId="0" applyFill="0" applyBorder="0" applyAlignment="0"/>
    <xf numFmtId="0" fontId="43" fillId="7" borderId="0"/>
    <xf numFmtId="0" fontId="44" fillId="0" borderId="25" applyNumberFormat="0" applyBorder="0"/>
    <xf numFmtId="174" fontId="18" fillId="0" borderId="0" applyFont="0" applyFill="0" applyBorder="0" applyAlignment="0" applyProtection="0"/>
    <xf numFmtId="0" fontId="45" fillId="0" borderId="0" applyNumberFormat="0" applyFont="0" applyFill="0" applyBorder="0" applyAlignment="0"/>
    <xf numFmtId="49" fontId="15" fillId="0" borderId="0" applyFill="0" applyBorder="0" applyAlignment="0"/>
    <xf numFmtId="172" fontId="6" fillId="0" borderId="0" applyFill="0" applyBorder="0" applyAlignment="0"/>
    <xf numFmtId="172" fontId="6" fillId="0" borderId="0" applyFill="0" applyBorder="0" applyAlignment="0"/>
    <xf numFmtId="0" fontId="18" fillId="0" borderId="18">
      <alignment horizontal="center" vertical="top"/>
    </xf>
    <xf numFmtId="44" fontId="3" fillId="0" borderId="0" applyFont="0" applyFill="0" applyBorder="0" applyAlignment="0" applyProtection="0"/>
  </cellStyleXfs>
  <cellXfs count="265">
    <xf numFmtId="0" fontId="0" fillId="0" borderId="0" xfId="0"/>
    <xf numFmtId="0" fontId="2" fillId="2" borderId="1" xfId="2" applyFill="1" applyBorder="1"/>
    <xf numFmtId="0" fontId="2" fillId="0" borderId="1" xfId="2" applyFill="1" applyBorder="1"/>
    <xf numFmtId="0" fontId="5" fillId="3" borderId="0" xfId="2" applyFont="1" applyFill="1" applyBorder="1" applyAlignment="1" applyProtection="1">
      <alignment horizontal="left" vertical="top"/>
    </xf>
    <xf numFmtId="0" fontId="5" fillId="0" borderId="0" xfId="2" applyFont="1" applyFill="1" applyBorder="1" applyAlignment="1" applyProtection="1">
      <alignment horizontal="left" vertical="top"/>
    </xf>
    <xf numFmtId="0" fontId="2" fillId="0" borderId="0" xfId="2" applyFill="1"/>
    <xf numFmtId="0" fontId="7" fillId="3" borderId="0" xfId="3" applyFont="1" applyFill="1" applyBorder="1" applyAlignment="1">
      <alignment horizontal="left" vertical="center"/>
    </xf>
    <xf numFmtId="0" fontId="8" fillId="3" borderId="0" xfId="3" applyFont="1" applyFill="1" applyBorder="1" applyAlignment="1">
      <alignment horizontal="left" vertical="center"/>
    </xf>
    <xf numFmtId="0" fontId="8" fillId="0" borderId="0" xfId="3" applyFont="1" applyFill="1" applyBorder="1" applyAlignment="1">
      <alignment horizontal="left" vertical="center"/>
    </xf>
    <xf numFmtId="0" fontId="9" fillId="3" borderId="0" xfId="2" applyFont="1" applyFill="1" applyAlignment="1">
      <alignment horizontal="centerContinuous"/>
    </xf>
    <xf numFmtId="0" fontId="9" fillId="0" borderId="0" xfId="2" applyFont="1" applyFill="1"/>
    <xf numFmtId="0" fontId="9" fillId="4" borderId="0" xfId="2" applyFont="1" applyFill="1" applyBorder="1"/>
    <xf numFmtId="0" fontId="10" fillId="4" borderId="0" xfId="2" applyFont="1" applyFill="1" applyBorder="1" applyAlignment="1" applyProtection="1">
      <alignment horizontal="center"/>
    </xf>
    <xf numFmtId="0" fontId="9" fillId="0" borderId="0" xfId="2" applyFont="1" applyFill="1" applyBorder="1"/>
    <xf numFmtId="0" fontId="9" fillId="4" borderId="0" xfId="2" applyFont="1" applyFill="1"/>
    <xf numFmtId="0" fontId="11" fillId="3" borderId="0" xfId="2" applyFont="1" applyFill="1"/>
    <xf numFmtId="0" fontId="11" fillId="0" borderId="0" xfId="2" applyFont="1" applyFill="1"/>
    <xf numFmtId="0" fontId="12" fillId="3" borderId="0" xfId="2" quotePrefix="1" applyFont="1" applyFill="1" applyAlignment="1">
      <alignment vertical="top"/>
    </xf>
    <xf numFmtId="0" fontId="6" fillId="3" borderId="0" xfId="2" applyFont="1" applyFill="1" applyAlignment="1">
      <alignment horizontal="left" vertical="top" wrapText="1"/>
    </xf>
    <xf numFmtId="0" fontId="6" fillId="3" borderId="0" xfId="2" applyFont="1" applyFill="1"/>
    <xf numFmtId="0" fontId="6" fillId="3" borderId="0" xfId="2" applyFont="1" applyFill="1" applyAlignment="1">
      <alignment horizontal="left" indent="1"/>
    </xf>
    <xf numFmtId="0" fontId="2" fillId="3" borderId="0" xfId="2" applyFill="1" applyAlignment="1">
      <alignment horizontal="center"/>
    </xf>
    <xf numFmtId="0" fontId="12" fillId="3" borderId="2" xfId="2" applyFont="1" applyFill="1" applyBorder="1" applyAlignment="1">
      <alignment horizontal="left" vertical="top" wrapText="1"/>
    </xf>
    <xf numFmtId="0" fontId="4" fillId="0" borderId="0" xfId="2" applyFont="1" applyFill="1"/>
    <xf numFmtId="0" fontId="6" fillId="3" borderId="0" xfId="2" applyFont="1" applyFill="1" applyBorder="1" applyAlignment="1">
      <alignment horizontal="left" vertical="top" wrapText="1"/>
    </xf>
    <xf numFmtId="0" fontId="12" fillId="3" borderId="0" xfId="2" applyFont="1" applyFill="1"/>
    <xf numFmtId="0" fontId="6" fillId="0" borderId="0" xfId="2" applyFont="1" applyFill="1" applyAlignment="1">
      <alignment horizontal="left" vertical="top" wrapText="1"/>
    </xf>
    <xf numFmtId="0" fontId="2" fillId="3" borderId="0" xfId="2" applyFill="1"/>
    <xf numFmtId="0" fontId="6" fillId="0" borderId="0" xfId="2" applyNumberFormat="1" applyFont="1" applyFill="1" applyAlignment="1">
      <alignment horizontal="left" vertical="top" wrapText="1"/>
    </xf>
    <xf numFmtId="0" fontId="6" fillId="3" borderId="0" xfId="2" applyFont="1" applyFill="1" applyAlignment="1">
      <alignment horizontal="center"/>
    </xf>
    <xf numFmtId="0" fontId="6" fillId="3" borderId="0" xfId="2" quotePrefix="1" applyFont="1" applyFill="1" applyAlignment="1">
      <alignment vertical="top"/>
    </xf>
    <xf numFmtId="0" fontId="2" fillId="0" borderId="0" xfId="2" applyFont="1" applyFill="1" applyAlignment="1">
      <alignment vertical="top" wrapText="1"/>
    </xf>
    <xf numFmtId="0" fontId="15" fillId="0" borderId="0" xfId="2" applyFont="1" applyFill="1" applyAlignment="1">
      <alignment vertical="top" wrapText="1"/>
    </xf>
    <xf numFmtId="0" fontId="6" fillId="0" borderId="0" xfId="2" applyFont="1" applyFill="1" applyAlignment="1">
      <alignment wrapText="1"/>
    </xf>
    <xf numFmtId="0" fontId="6" fillId="0" borderId="0" xfId="2" applyFont="1" applyFill="1" applyAlignment="1"/>
    <xf numFmtId="0" fontId="2" fillId="0" borderId="0" xfId="2"/>
    <xf numFmtId="0" fontId="6" fillId="0" borderId="0" xfId="2" applyFont="1" applyAlignment="1">
      <alignment wrapText="1"/>
    </xf>
    <xf numFmtId="0" fontId="12" fillId="3" borderId="0" xfId="2" quotePrefix="1" applyFont="1" applyFill="1" applyBorder="1" applyAlignment="1">
      <alignment vertical="top"/>
    </xf>
    <xf numFmtId="0" fontId="16" fillId="0" borderId="0" xfId="2" applyFont="1" applyAlignment="1">
      <alignment wrapText="1"/>
    </xf>
    <xf numFmtId="0" fontId="17" fillId="0" borderId="0" xfId="2" applyFont="1" applyFill="1" applyBorder="1"/>
    <xf numFmtId="0" fontId="2" fillId="0" borderId="0" xfId="2" applyFill="1" applyBorder="1"/>
    <xf numFmtId="0" fontId="2" fillId="3" borderId="0" xfId="2" applyFill="1" applyBorder="1"/>
    <xf numFmtId="0" fontId="6" fillId="3" borderId="0" xfId="2" applyFont="1" applyFill="1" applyBorder="1" applyAlignment="1">
      <alignment wrapText="1"/>
    </xf>
    <xf numFmtId="0" fontId="6" fillId="0" borderId="0" xfId="4" applyFont="1" applyFill="1" applyProtection="1"/>
    <xf numFmtId="0" fontId="18" fillId="0" borderId="0" xfId="4" applyFont="1" applyFill="1" applyAlignment="1" applyProtection="1">
      <alignment horizontal="right" vertical="top" wrapText="1"/>
    </xf>
    <xf numFmtId="0" fontId="18" fillId="5" borderId="0" xfId="4" applyFont="1" applyFill="1" applyAlignment="1" applyProtection="1">
      <alignment horizontal="center"/>
      <protection locked="0"/>
    </xf>
    <xf numFmtId="164" fontId="18" fillId="5" borderId="0" xfId="4" applyNumberFormat="1" applyFont="1" applyFill="1" applyAlignment="1" applyProtection="1">
      <alignment horizontal="center"/>
      <protection locked="0"/>
    </xf>
    <xf numFmtId="0" fontId="6" fillId="6" borderId="1" xfId="4" applyFont="1" applyFill="1" applyBorder="1" applyProtection="1"/>
    <xf numFmtId="0" fontId="18" fillId="6" borderId="1" xfId="4" applyFont="1" applyFill="1" applyBorder="1" applyAlignment="1" applyProtection="1">
      <alignment horizontal="left" vertical="top" wrapText="1"/>
    </xf>
    <xf numFmtId="0" fontId="18" fillId="6" borderId="1" xfId="4" applyFont="1" applyFill="1" applyBorder="1" applyAlignment="1" applyProtection="1">
      <alignment horizontal="center"/>
    </xf>
    <xf numFmtId="0" fontId="6" fillId="0" borderId="1" xfId="4" applyFont="1" applyFill="1" applyBorder="1" applyProtection="1"/>
    <xf numFmtId="0" fontId="7" fillId="3" borderId="0" xfId="3" applyFont="1" applyFill="1" applyBorder="1" applyAlignment="1" applyProtection="1">
      <alignment horizontal="left" vertical="center"/>
    </xf>
    <xf numFmtId="0" fontId="8" fillId="3" borderId="0" xfId="3" applyFont="1" applyFill="1" applyBorder="1" applyAlignment="1" applyProtection="1">
      <alignment horizontal="left" vertical="center"/>
    </xf>
    <xf numFmtId="0" fontId="8" fillId="0" borderId="0" xfId="3" applyFont="1" applyFill="1" applyBorder="1" applyAlignment="1" applyProtection="1">
      <alignment horizontal="left" vertical="center"/>
    </xf>
    <xf numFmtId="0" fontId="6" fillId="3" borderId="0" xfId="4" applyFont="1" applyFill="1" applyProtection="1"/>
    <xf numFmtId="0" fontId="9" fillId="3" borderId="0" xfId="2" applyFont="1" applyFill="1" applyAlignment="1" applyProtection="1">
      <alignment horizontal="centerContinuous"/>
    </xf>
    <xf numFmtId="0" fontId="18" fillId="3" borderId="0" xfId="4" applyFont="1" applyFill="1" applyAlignment="1" applyProtection="1">
      <alignment horizontal="center"/>
    </xf>
    <xf numFmtId="0" fontId="10" fillId="0" borderId="0" xfId="2" applyFont="1" applyFill="1" applyBorder="1" applyAlignment="1" applyProtection="1"/>
    <xf numFmtId="0" fontId="10" fillId="0" borderId="4" xfId="2" applyFont="1" applyFill="1" applyBorder="1" applyAlignment="1" applyProtection="1"/>
    <xf numFmtId="0" fontId="15" fillId="3" borderId="0" xfId="3" applyFont="1" applyFill="1" applyBorder="1" applyProtection="1"/>
    <xf numFmtId="0" fontId="19" fillId="3" borderId="0" xfId="2" applyFont="1" applyFill="1" applyAlignment="1" applyProtection="1">
      <alignment horizontal="centerContinuous"/>
    </xf>
    <xf numFmtId="0" fontId="20" fillId="3" borderId="0" xfId="3" applyFont="1" applyFill="1" applyBorder="1" applyProtection="1"/>
    <xf numFmtId="0" fontId="15" fillId="0" borderId="0" xfId="3" applyFont="1" applyFill="1" applyBorder="1" applyProtection="1"/>
    <xf numFmtId="0" fontId="15" fillId="0" borderId="0" xfId="3" applyFont="1" applyFill="1" applyBorder="1" applyAlignment="1" applyProtection="1">
      <alignment vertical="top"/>
    </xf>
    <xf numFmtId="0" fontId="20" fillId="0" borderId="0" xfId="3" applyFont="1" applyFill="1" applyBorder="1" applyProtection="1"/>
    <xf numFmtId="0" fontId="18" fillId="3" borderId="0" xfId="4" applyFont="1" applyFill="1" applyAlignment="1" applyProtection="1">
      <alignment horizontal="left" vertical="top" wrapText="1"/>
    </xf>
    <xf numFmtId="0" fontId="23" fillId="4" borderId="7" xfId="4" applyFont="1" applyFill="1" applyBorder="1" applyAlignment="1" applyProtection="1">
      <alignment horizontal="centerContinuous"/>
    </xf>
    <xf numFmtId="0" fontId="23" fillId="4" borderId="9" xfId="4" applyFont="1" applyFill="1" applyBorder="1" applyAlignment="1" applyProtection="1">
      <alignment horizontal="center"/>
    </xf>
    <xf numFmtId="0" fontId="18" fillId="0" borderId="10" xfId="2" applyFont="1" applyFill="1" applyBorder="1" applyAlignment="1" applyProtection="1">
      <alignment vertical="center" wrapText="1"/>
    </xf>
    <xf numFmtId="0" fontId="18" fillId="0" borderId="7" xfId="2" applyFont="1" applyFill="1" applyBorder="1" applyAlignment="1" applyProtection="1">
      <alignment vertical="center" wrapText="1"/>
    </xf>
    <xf numFmtId="0" fontId="18" fillId="5" borderId="7" xfId="4" applyFont="1" applyFill="1" applyBorder="1" applyAlignment="1" applyProtection="1">
      <alignment horizontal="center" vertical="center" wrapText="1"/>
      <protection locked="0"/>
    </xf>
    <xf numFmtId="0" fontId="18" fillId="0" borderId="10" xfId="4" applyFont="1" applyFill="1" applyBorder="1" applyAlignment="1" applyProtection="1">
      <alignment horizontal="left" vertical="center" wrapText="1"/>
    </xf>
    <xf numFmtId="0" fontId="18" fillId="0" borderId="7" xfId="4" applyFont="1" applyFill="1" applyBorder="1" applyAlignment="1" applyProtection="1">
      <alignment horizontal="left" vertical="center" wrapText="1"/>
    </xf>
    <xf numFmtId="0" fontId="24" fillId="0" borderId="7" xfId="2" applyFont="1" applyFill="1" applyBorder="1" applyAlignment="1" applyProtection="1">
      <alignment vertical="center" wrapText="1"/>
    </xf>
    <xf numFmtId="0" fontId="18" fillId="0" borderId="0" xfId="4" applyFont="1" applyFill="1" applyAlignment="1" applyProtection="1">
      <alignment horizontal="left" vertical="top" wrapText="1"/>
    </xf>
    <xf numFmtId="0" fontId="18" fillId="0" borderId="0" xfId="4" applyFont="1" applyFill="1" applyAlignment="1" applyProtection="1">
      <alignment horizontal="center"/>
    </xf>
    <xf numFmtId="0" fontId="2" fillId="0" borderId="0" xfId="2" applyProtection="1"/>
    <xf numFmtId="0" fontId="2" fillId="0" borderId="0" xfId="2" applyFill="1" applyProtection="1"/>
    <xf numFmtId="0" fontId="2" fillId="0" borderId="0" xfId="2" applyFill="1" applyBorder="1" applyProtection="1"/>
    <xf numFmtId="164" fontId="18" fillId="0" borderId="0" xfId="4" applyNumberFormat="1" applyFont="1" applyFill="1" applyAlignment="1" applyProtection="1">
      <alignment horizontal="center"/>
    </xf>
    <xf numFmtId="0" fontId="2" fillId="6" borderId="1" xfId="2" applyFill="1" applyBorder="1" applyProtection="1"/>
    <xf numFmtId="0" fontId="2" fillId="0" borderId="1" xfId="2" applyFill="1" applyBorder="1" applyProtection="1"/>
    <xf numFmtId="0" fontId="2" fillId="3" borderId="0" xfId="2" applyFill="1" applyProtection="1"/>
    <xf numFmtId="0" fontId="18" fillId="3" borderId="0" xfId="4" applyFont="1" applyFill="1" applyAlignment="1" applyProtection="1">
      <alignment horizontal="centerContinuous"/>
    </xf>
    <xf numFmtId="0" fontId="6" fillId="0" borderId="0" xfId="4" applyFont="1" applyFill="1" applyBorder="1" applyProtection="1"/>
    <xf numFmtId="0" fontId="10" fillId="4" borderId="0" xfId="2" applyFont="1" applyFill="1" applyBorder="1" applyAlignment="1" applyProtection="1"/>
    <xf numFmtId="0" fontId="27" fillId="3" borderId="0" xfId="3" applyFont="1" applyFill="1" applyBorder="1" applyAlignment="1" applyProtection="1">
      <alignment vertical="top"/>
    </xf>
    <xf numFmtId="0" fontId="20" fillId="0" borderId="0" xfId="3" applyFont="1" applyFill="1" applyBorder="1" applyAlignment="1" applyProtection="1">
      <alignment horizontal="left"/>
    </xf>
    <xf numFmtId="0" fontId="18" fillId="0" borderId="0" xfId="5" applyFont="1" applyFill="1" applyProtection="1"/>
    <xf numFmtId="0" fontId="15" fillId="3" borderId="0" xfId="5" applyFont="1" applyFill="1" applyBorder="1" applyAlignment="1" applyProtection="1">
      <alignment horizontal="left" wrapText="1"/>
    </xf>
    <xf numFmtId="0" fontId="18" fillId="3" borderId="0" xfId="5" applyFont="1" applyFill="1" applyProtection="1"/>
    <xf numFmtId="0" fontId="18" fillId="3" borderId="0" xfId="5" applyFont="1" applyFill="1" applyBorder="1" applyProtection="1"/>
    <xf numFmtId="0" fontId="18" fillId="3" borderId="2" xfId="5" applyFont="1" applyFill="1" applyBorder="1" applyProtection="1"/>
    <xf numFmtId="0" fontId="23" fillId="4" borderId="10" xfId="5" applyFont="1" applyFill="1" applyBorder="1" applyAlignment="1" applyProtection="1">
      <alignment horizontal="center" vertical="center" wrapText="1"/>
    </xf>
    <xf numFmtId="0" fontId="23" fillId="4" borderId="10" xfId="5" applyFont="1" applyFill="1" applyBorder="1" applyAlignment="1" applyProtection="1">
      <alignment horizontal="center" vertical="top" wrapText="1"/>
    </xf>
    <xf numFmtId="0" fontId="23" fillId="4" borderId="12" xfId="5" applyFont="1" applyFill="1" applyBorder="1" applyAlignment="1" applyProtection="1">
      <alignment horizontal="center" vertical="center"/>
    </xf>
    <xf numFmtId="0" fontId="23" fillId="4" borderId="7" xfId="5" applyFont="1" applyFill="1" applyBorder="1" applyAlignment="1" applyProtection="1">
      <alignment horizontal="center" vertical="center"/>
    </xf>
    <xf numFmtId="0" fontId="18" fillId="3" borderId="10" xfId="5" applyFont="1" applyFill="1" applyBorder="1" applyAlignment="1" applyProtection="1">
      <alignment horizontal="center" vertical="center"/>
      <protection locked="0"/>
    </xf>
    <xf numFmtId="0" fontId="18" fillId="5" borderId="10" xfId="5" applyFont="1" applyFill="1" applyBorder="1" applyAlignment="1" applyProtection="1">
      <alignment horizontal="center" vertical="center" wrapText="1"/>
      <protection locked="0"/>
    </xf>
    <xf numFmtId="0" fontId="29" fillId="0" borderId="0" xfId="2" applyFont="1" applyFill="1" applyProtection="1"/>
    <xf numFmtId="0" fontId="30" fillId="0" borderId="0" xfId="2" applyFont="1" applyFill="1" applyProtection="1"/>
    <xf numFmtId="0" fontId="31" fillId="0" borderId="0" xfId="2" applyFont="1" applyFill="1" applyProtection="1"/>
    <xf numFmtId="0" fontId="18" fillId="0" borderId="0" xfId="4" applyFont="1" applyFill="1" applyAlignment="1" applyProtection="1">
      <alignment vertical="top"/>
    </xf>
    <xf numFmtId="165" fontId="18" fillId="0" borderId="0" xfId="4" applyNumberFormat="1" applyFont="1" applyFill="1" applyAlignment="1" applyProtection="1">
      <alignment horizontal="center"/>
    </xf>
    <xf numFmtId="0" fontId="31" fillId="2" borderId="2" xfId="2" applyFont="1" applyFill="1" applyBorder="1" applyProtection="1"/>
    <xf numFmtId="0" fontId="31" fillId="3" borderId="0" xfId="2" applyFont="1" applyFill="1" applyProtection="1"/>
    <xf numFmtId="0" fontId="9" fillId="3" borderId="0" xfId="2" applyFont="1" applyFill="1" applyProtection="1"/>
    <xf numFmtId="0" fontId="9" fillId="0" borderId="0" xfId="2" applyFont="1" applyFill="1" applyProtection="1"/>
    <xf numFmtId="0" fontId="10" fillId="4" borderId="13" xfId="2" applyFont="1" applyFill="1" applyBorder="1" applyAlignment="1" applyProtection="1"/>
    <xf numFmtId="0" fontId="10" fillId="4" borderId="14" xfId="2" applyFont="1" applyFill="1" applyBorder="1" applyAlignment="1" applyProtection="1"/>
    <xf numFmtId="0" fontId="10" fillId="4" borderId="15" xfId="2" applyFont="1" applyFill="1" applyBorder="1" applyAlignment="1" applyProtection="1"/>
    <xf numFmtId="0" fontId="19" fillId="3" borderId="0" xfId="2" applyFont="1" applyFill="1" applyProtection="1"/>
    <xf numFmtId="0" fontId="19" fillId="0" borderId="0" xfId="2" applyFont="1" applyFill="1" applyProtection="1"/>
    <xf numFmtId="0" fontId="31" fillId="3" borderId="0" xfId="2" quotePrefix="1" applyFont="1" applyFill="1" applyAlignment="1" applyProtection="1">
      <alignment horizontal="right" vertical="top"/>
    </xf>
    <xf numFmtId="0" fontId="31" fillId="3" borderId="0" xfId="2" applyFont="1" applyFill="1" applyAlignment="1" applyProtection="1">
      <alignment horizontal="left" vertical="top" wrapText="1"/>
    </xf>
    <xf numFmtId="0" fontId="32" fillId="3" borderId="0" xfId="2" applyFont="1" applyFill="1" applyAlignment="1" applyProtection="1">
      <alignment horizontal="left" vertical="top" wrapText="1"/>
    </xf>
    <xf numFmtId="0" fontId="17" fillId="3" borderId="0" xfId="2" applyFont="1" applyFill="1" applyProtection="1"/>
    <xf numFmtId="0" fontId="17" fillId="0" borderId="0" xfId="2" applyFont="1" applyFill="1" applyProtection="1"/>
    <xf numFmtId="0" fontId="22" fillId="4" borderId="6" xfId="2" applyFont="1" applyFill="1" applyBorder="1" applyAlignment="1" applyProtection="1">
      <alignment horizontal="center" vertical="center"/>
    </xf>
    <xf numFmtId="0" fontId="22" fillId="4" borderId="16" xfId="2" applyFont="1" applyFill="1" applyBorder="1" applyAlignment="1" applyProtection="1">
      <alignment horizontal="center" vertical="center" wrapText="1"/>
    </xf>
    <xf numFmtId="0" fontId="22" fillId="4" borderId="6" xfId="2" applyFont="1" applyFill="1" applyBorder="1" applyAlignment="1" applyProtection="1">
      <alignment horizontal="center" vertical="center" wrapText="1"/>
    </xf>
    <xf numFmtId="0" fontId="17" fillId="7" borderId="12" xfId="2" applyFont="1" applyFill="1" applyBorder="1" applyAlignment="1" applyProtection="1">
      <alignment vertical="center"/>
    </xf>
    <xf numFmtId="0" fontId="2" fillId="7" borderId="4" xfId="2" applyFill="1" applyBorder="1" applyAlignment="1" applyProtection="1">
      <alignment vertical="center"/>
    </xf>
    <xf numFmtId="0" fontId="2" fillId="7" borderId="7" xfId="2" applyFill="1" applyBorder="1" applyAlignment="1" applyProtection="1">
      <alignment vertical="center"/>
    </xf>
    <xf numFmtId="0" fontId="2" fillId="7" borderId="10" xfId="2" applyFill="1" applyBorder="1" applyAlignment="1" applyProtection="1">
      <alignment vertical="center"/>
    </xf>
    <xf numFmtId="0" fontId="31" fillId="3" borderId="17" xfId="2" quotePrefix="1" applyFont="1" applyFill="1" applyBorder="1" applyAlignment="1" applyProtection="1">
      <alignment horizontal="right"/>
    </xf>
    <xf numFmtId="0" fontId="31" fillId="3" borderId="18" xfId="2" applyFont="1" applyFill="1" applyBorder="1" applyProtection="1"/>
    <xf numFmtId="166" fontId="31" fillId="3" borderId="17" xfId="2" applyNumberFormat="1" applyFont="1" applyFill="1" applyBorder="1" applyAlignment="1" applyProtection="1">
      <alignment horizontal="center"/>
    </xf>
    <xf numFmtId="166" fontId="31" fillId="3" borderId="19" xfId="2" applyNumberFormat="1" applyFont="1" applyFill="1" applyBorder="1" applyAlignment="1" applyProtection="1">
      <alignment horizontal="center"/>
    </xf>
    <xf numFmtId="166" fontId="31" fillId="3" borderId="18" xfId="2" applyNumberFormat="1" applyFont="1" applyFill="1" applyBorder="1" applyAlignment="1" applyProtection="1">
      <alignment horizontal="center"/>
    </xf>
    <xf numFmtId="0" fontId="31" fillId="3" borderId="20" xfId="2" quotePrefix="1" applyFont="1" applyFill="1" applyBorder="1" applyAlignment="1" applyProtection="1">
      <alignment horizontal="right"/>
    </xf>
    <xf numFmtId="0" fontId="31" fillId="0" borderId="0" xfId="2" applyFont="1" applyFill="1" applyBorder="1" applyProtection="1"/>
    <xf numFmtId="166" fontId="31" fillId="3" borderId="21" xfId="2" applyNumberFormat="1" applyFont="1" applyFill="1" applyBorder="1" applyAlignment="1" applyProtection="1">
      <alignment horizontal="center"/>
    </xf>
    <xf numFmtId="0" fontId="31" fillId="3" borderId="22" xfId="2" applyFont="1" applyFill="1" applyBorder="1" applyProtection="1"/>
    <xf numFmtId="44" fontId="34" fillId="3" borderId="17" xfId="2" applyNumberFormat="1" applyFont="1" applyFill="1" applyBorder="1" applyAlignment="1" applyProtection="1">
      <alignment horizontal="right"/>
      <protection locked="0"/>
    </xf>
    <xf numFmtId="44" fontId="34" fillId="3" borderId="21" xfId="2" applyNumberFormat="1" applyFont="1" applyFill="1" applyBorder="1" applyAlignment="1" applyProtection="1">
      <alignment horizontal="right"/>
      <protection locked="0"/>
    </xf>
    <xf numFmtId="44" fontId="34" fillId="3" borderId="20" xfId="2" applyNumberFormat="1" applyFont="1" applyFill="1" applyBorder="1" applyAlignment="1" applyProtection="1">
      <alignment horizontal="right"/>
      <protection hidden="1"/>
    </xf>
    <xf numFmtId="44" fontId="34" fillId="3" borderId="23" xfId="2" applyNumberFormat="1" applyFont="1" applyFill="1" applyBorder="1" applyAlignment="1" applyProtection="1">
      <alignment horizontal="right"/>
      <protection hidden="1"/>
    </xf>
    <xf numFmtId="9" fontId="31" fillId="0" borderId="0" xfId="1" applyFont="1" applyFill="1" applyProtection="1"/>
    <xf numFmtId="0" fontId="31" fillId="3" borderId="3" xfId="2" quotePrefix="1" applyFont="1" applyFill="1" applyBorder="1" applyAlignment="1" applyProtection="1">
      <alignment horizontal="right"/>
    </xf>
    <xf numFmtId="0" fontId="31" fillId="3" borderId="0" xfId="2" applyFont="1" applyFill="1" applyBorder="1" applyProtection="1"/>
    <xf numFmtId="167" fontId="31" fillId="3" borderId="3" xfId="6" applyNumberFormat="1" applyFont="1" applyFill="1" applyBorder="1" applyProtection="1"/>
    <xf numFmtId="167" fontId="31" fillId="3" borderId="24" xfId="6" applyNumberFormat="1" applyFont="1" applyFill="1" applyBorder="1" applyProtection="1"/>
    <xf numFmtId="167" fontId="31" fillId="3" borderId="0" xfId="6" applyNumberFormat="1" applyFont="1" applyFill="1" applyBorder="1" applyProtection="1"/>
    <xf numFmtId="0" fontId="31" fillId="3" borderId="3" xfId="2" applyFont="1" applyFill="1" applyBorder="1" applyAlignment="1" applyProtection="1">
      <alignment horizontal="right"/>
    </xf>
    <xf numFmtId="0" fontId="31" fillId="3" borderId="25" xfId="2" applyFont="1" applyFill="1" applyBorder="1" applyProtection="1"/>
    <xf numFmtId="167" fontId="31" fillId="0" borderId="3" xfId="6" applyNumberFormat="1" applyFont="1" applyFill="1" applyBorder="1" applyProtection="1">
      <protection hidden="1"/>
    </xf>
    <xf numFmtId="44" fontId="31" fillId="0" borderId="3" xfId="6" applyNumberFormat="1" applyFont="1" applyFill="1" applyBorder="1" applyProtection="1">
      <protection hidden="1"/>
    </xf>
    <xf numFmtId="44" fontId="31" fillId="0" borderId="24" xfId="6" applyNumberFormat="1" applyFont="1" applyFill="1" applyBorder="1" applyProtection="1">
      <protection hidden="1"/>
    </xf>
    <xf numFmtId="0" fontId="31" fillId="3" borderId="25" xfId="2" applyFont="1" applyFill="1" applyBorder="1" applyAlignment="1" applyProtection="1">
      <alignment wrapText="1"/>
    </xf>
    <xf numFmtId="0" fontId="31" fillId="3" borderId="20" xfId="2" applyFont="1" applyFill="1" applyBorder="1" applyAlignment="1" applyProtection="1">
      <alignment horizontal="right"/>
    </xf>
    <xf numFmtId="0" fontId="31" fillId="3" borderId="22" xfId="2" applyFont="1" applyFill="1" applyBorder="1" applyAlignment="1" applyProtection="1">
      <alignment wrapText="1"/>
    </xf>
    <xf numFmtId="167" fontId="31" fillId="0" borderId="23" xfId="6" applyNumberFormat="1" applyFont="1" applyFill="1" applyBorder="1" applyProtection="1">
      <protection hidden="1"/>
    </xf>
    <xf numFmtId="44" fontId="31" fillId="0" borderId="23" xfId="6" applyNumberFormat="1" applyFont="1" applyFill="1" applyBorder="1" applyProtection="1">
      <protection hidden="1"/>
    </xf>
    <xf numFmtId="0" fontId="31" fillId="3" borderId="22" xfId="2" applyFont="1" applyFill="1" applyBorder="1" applyAlignment="1" applyProtection="1">
      <alignment vertical="top"/>
    </xf>
    <xf numFmtId="44" fontId="31" fillId="0" borderId="22" xfId="6" applyNumberFormat="1" applyFont="1" applyFill="1" applyBorder="1" applyProtection="1">
      <protection hidden="1"/>
    </xf>
    <xf numFmtId="0" fontId="31" fillId="3" borderId="22" xfId="2" applyFont="1" applyFill="1" applyBorder="1" applyAlignment="1" applyProtection="1"/>
    <xf numFmtId="0" fontId="31" fillId="3" borderId="26" xfId="2" applyFont="1" applyFill="1" applyBorder="1" applyAlignment="1" applyProtection="1">
      <alignment wrapText="1"/>
    </xf>
    <xf numFmtId="167" fontId="31" fillId="0" borderId="20" xfId="6" applyNumberFormat="1" applyFont="1" applyFill="1" applyBorder="1" applyProtection="1">
      <protection hidden="1"/>
    </xf>
    <xf numFmtId="168" fontId="34" fillId="0" borderId="27" xfId="2" applyNumberFormat="1" applyFont="1" applyFill="1" applyBorder="1" applyProtection="1">
      <protection hidden="1"/>
    </xf>
    <xf numFmtId="44" fontId="31" fillId="0" borderId="20" xfId="6" applyNumberFormat="1" applyFont="1" applyFill="1" applyBorder="1" applyProtection="1">
      <protection hidden="1"/>
    </xf>
    <xf numFmtId="0" fontId="31" fillId="3" borderId="28" xfId="2" quotePrefix="1" applyFont="1" applyFill="1" applyBorder="1" applyAlignment="1" applyProtection="1">
      <alignment horizontal="right" vertical="top"/>
    </xf>
    <xf numFmtId="0" fontId="31" fillId="0" borderId="31" xfId="2" quotePrefix="1" applyFont="1" applyFill="1" applyBorder="1" applyAlignment="1" applyProtection="1">
      <alignment horizontal="right"/>
    </xf>
    <xf numFmtId="0" fontId="31" fillId="0" borderId="32" xfId="2" applyFont="1" applyFill="1" applyBorder="1" applyProtection="1"/>
    <xf numFmtId="44" fontId="31" fillId="2" borderId="33" xfId="2" applyNumberFormat="1" applyFont="1" applyFill="1" applyBorder="1" applyProtection="1">
      <protection hidden="1"/>
    </xf>
    <xf numFmtId="168" fontId="31" fillId="0" borderId="33" xfId="2" applyNumberFormat="1" applyFont="1" applyFill="1" applyBorder="1" applyProtection="1">
      <protection hidden="1"/>
    </xf>
    <xf numFmtId="166" fontId="31" fillId="3" borderId="0" xfId="2" applyNumberFormat="1" applyFont="1" applyFill="1" applyBorder="1" applyProtection="1"/>
    <xf numFmtId="0" fontId="35" fillId="3" borderId="0" xfId="4" applyFont="1" applyFill="1" applyBorder="1" applyAlignment="1" applyProtection="1">
      <alignment horizontal="center"/>
    </xf>
    <xf numFmtId="0" fontId="18" fillId="3" borderId="0" xfId="4" applyFont="1" applyFill="1" applyBorder="1" applyAlignment="1" applyProtection="1">
      <alignment horizontal="center"/>
    </xf>
    <xf numFmtId="0" fontId="36" fillId="3" borderId="0" xfId="2" applyFont="1" applyFill="1" applyProtection="1"/>
    <xf numFmtId="0" fontId="31" fillId="3" borderId="0" xfId="2" applyFont="1" applyFill="1" applyAlignment="1" applyProtection="1">
      <alignment vertical="top"/>
    </xf>
    <xf numFmtId="0" fontId="31" fillId="6" borderId="2" xfId="2" applyFont="1" applyFill="1" applyBorder="1" applyProtection="1"/>
    <xf numFmtId="0" fontId="31" fillId="0" borderId="2" xfId="2" applyFont="1" applyFill="1" applyBorder="1" applyProtection="1"/>
    <xf numFmtId="0" fontId="10" fillId="4" borderId="0" xfId="2" applyFont="1" applyFill="1" applyBorder="1" applyAlignment="1">
      <alignment horizontal="centerContinuous"/>
    </xf>
    <xf numFmtId="0" fontId="31" fillId="0" borderId="20" xfId="2" applyFont="1" applyFill="1" applyBorder="1" applyAlignment="1" applyProtection="1">
      <alignment horizontal="right"/>
    </xf>
    <xf numFmtId="0" fontId="31" fillId="0" borderId="22" xfId="2" applyFont="1" applyFill="1" applyBorder="1" applyProtection="1"/>
    <xf numFmtId="0" fontId="31" fillId="0" borderId="23" xfId="2" applyFont="1" applyFill="1" applyBorder="1" applyProtection="1"/>
    <xf numFmtId="168" fontId="34" fillId="0" borderId="19" xfId="2" applyNumberFormat="1" applyFont="1" applyFill="1" applyBorder="1" applyAlignment="1" applyProtection="1">
      <alignment horizontal="right"/>
      <protection locked="0"/>
    </xf>
    <xf numFmtId="168" fontId="34" fillId="0" borderId="21" xfId="2" applyNumberFormat="1" applyFont="1" applyFill="1" applyBorder="1" applyAlignment="1" applyProtection="1">
      <alignment horizontal="right"/>
      <protection locked="0"/>
    </xf>
    <xf numFmtId="0" fontId="31" fillId="0" borderId="34" xfId="2" applyFont="1" applyFill="1" applyBorder="1" applyAlignment="1" applyProtection="1">
      <alignment horizontal="right"/>
    </xf>
    <xf numFmtId="0" fontId="31" fillId="0" borderId="35" xfId="2" applyFont="1" applyFill="1" applyBorder="1" applyProtection="1"/>
    <xf numFmtId="168" fontId="34" fillId="0" borderId="36" xfId="2" applyNumberFormat="1" applyFont="1" applyFill="1" applyBorder="1" applyAlignment="1" applyProtection="1">
      <alignment horizontal="right"/>
    </xf>
    <xf numFmtId="168" fontId="34" fillId="5" borderId="36" xfId="2" applyNumberFormat="1" applyFont="1" applyFill="1" applyBorder="1" applyAlignment="1" applyProtection="1">
      <alignment horizontal="right"/>
    </xf>
    <xf numFmtId="0" fontId="2" fillId="0" borderId="0" xfId="7" applyFont="1" applyFill="1"/>
    <xf numFmtId="0" fontId="6" fillId="0" borderId="0" xfId="7" applyFont="1"/>
    <xf numFmtId="0" fontId="10" fillId="4" borderId="0" xfId="2" applyFont="1" applyFill="1" applyBorder="1" applyAlignment="1"/>
    <xf numFmtId="0" fontId="22" fillId="4" borderId="10" xfId="5" applyFont="1" applyFill="1" applyBorder="1" applyAlignment="1" applyProtection="1">
      <alignment horizontal="center" vertical="center" wrapText="1"/>
    </xf>
    <xf numFmtId="170" fontId="31" fillId="0" borderId="10" xfId="8" applyNumberFormat="1" applyFont="1" applyBorder="1" applyProtection="1"/>
    <xf numFmtId="171" fontId="31" fillId="0" borderId="10" xfId="8" applyNumberFormat="1" applyFont="1" applyBorder="1" applyAlignment="1" applyProtection="1">
      <alignment horizontal="center"/>
      <protection hidden="1"/>
    </xf>
    <xf numFmtId="42" fontId="31" fillId="0" borderId="10" xfId="8" applyNumberFormat="1" applyFont="1" applyBorder="1" applyProtection="1">
      <protection hidden="1"/>
    </xf>
    <xf numFmtId="0" fontId="18" fillId="6" borderId="10" xfId="8" applyFont="1" applyFill="1" applyBorder="1" applyProtection="1">
      <protection hidden="1"/>
    </xf>
    <xf numFmtId="42" fontId="31" fillId="6" borderId="10" xfId="8" applyNumberFormat="1" applyFont="1" applyFill="1" applyBorder="1" applyProtection="1">
      <protection hidden="1"/>
    </xf>
    <xf numFmtId="0" fontId="1" fillId="0" borderId="0" xfId="2" applyFont="1"/>
    <xf numFmtId="0" fontId="18" fillId="0" borderId="39" xfId="8" applyFont="1" applyBorder="1"/>
    <xf numFmtId="0" fontId="18" fillId="0" borderId="40" xfId="8" applyFont="1" applyBorder="1"/>
    <xf numFmtId="0" fontId="18" fillId="0" borderId="40" xfId="4" applyFont="1" applyFill="1" applyBorder="1" applyAlignment="1" applyProtection="1">
      <alignment horizontal="right" vertical="top" wrapText="1"/>
    </xf>
    <xf numFmtId="0" fontId="18" fillId="0" borderId="40" xfId="4" applyFont="1" applyFill="1" applyBorder="1" applyAlignment="1" applyProtection="1">
      <alignment horizontal="center"/>
    </xf>
    <xf numFmtId="0" fontId="18" fillId="0" borderId="40" xfId="4" applyFont="1" applyFill="1" applyBorder="1" applyAlignment="1" applyProtection="1">
      <alignment horizontal="right" vertical="top"/>
    </xf>
    <xf numFmtId="165" fontId="18" fillId="0" borderId="40" xfId="4" applyNumberFormat="1" applyFont="1" applyFill="1" applyBorder="1" applyAlignment="1" applyProtection="1">
      <alignment horizontal="center"/>
    </xf>
    <xf numFmtId="0" fontId="5" fillId="3" borderId="41" xfId="2" applyFont="1" applyFill="1" applyBorder="1" applyAlignment="1" applyProtection="1">
      <alignment horizontal="left" vertical="top"/>
    </xf>
    <xf numFmtId="0" fontId="31" fillId="0" borderId="42" xfId="2" applyFont="1" applyFill="1" applyBorder="1" applyProtection="1"/>
    <xf numFmtId="0" fontId="7" fillId="3" borderId="39" xfId="3" applyFont="1" applyFill="1" applyBorder="1" applyAlignment="1" applyProtection="1">
      <alignment horizontal="left" vertical="center"/>
    </xf>
    <xf numFmtId="0" fontId="31" fillId="0" borderId="40" xfId="2" applyFont="1" applyFill="1" applyBorder="1" applyProtection="1"/>
    <xf numFmtId="0" fontId="9" fillId="3" borderId="39" xfId="2" applyFont="1" applyFill="1" applyBorder="1" applyAlignment="1" applyProtection="1">
      <alignment horizontal="centerContinuous"/>
    </xf>
    <xf numFmtId="0" fontId="9" fillId="3" borderId="40" xfId="2" applyFont="1" applyFill="1" applyBorder="1" applyAlignment="1" applyProtection="1">
      <alignment horizontal="centerContinuous"/>
    </xf>
    <xf numFmtId="0" fontId="9" fillId="0" borderId="40" xfId="2" applyFont="1" applyFill="1" applyBorder="1" applyProtection="1"/>
    <xf numFmtId="169" fontId="31" fillId="0" borderId="40" xfId="8" applyNumberFormat="1" applyFont="1" applyFill="1" applyBorder="1" applyAlignment="1" applyProtection="1">
      <alignment wrapText="1"/>
    </xf>
    <xf numFmtId="170" fontId="31" fillId="0" borderId="43" xfId="8" applyNumberFormat="1" applyFont="1" applyBorder="1" applyProtection="1"/>
    <xf numFmtId="168" fontId="38" fillId="0" borderId="43" xfId="8" applyNumberFormat="1" applyFont="1" applyBorder="1" applyAlignment="1"/>
    <xf numFmtId="0" fontId="38" fillId="0" borderId="43" xfId="8" applyFont="1" applyBorder="1" applyAlignment="1"/>
    <xf numFmtId="0" fontId="18" fillId="0" borderId="43" xfId="8" applyFont="1" applyBorder="1"/>
    <xf numFmtId="170" fontId="18" fillId="0" borderId="44" xfId="8" applyNumberFormat="1" applyFont="1" applyBorder="1" applyProtection="1"/>
    <xf numFmtId="0" fontId="18" fillId="0" borderId="44" xfId="8" applyFont="1" applyBorder="1"/>
    <xf numFmtId="9" fontId="18" fillId="0" borderId="40" xfId="8" applyNumberFormat="1" applyFont="1" applyBorder="1"/>
    <xf numFmtId="0" fontId="18" fillId="0" borderId="40" xfId="8" applyFont="1" applyBorder="1" applyAlignment="1">
      <alignment horizontal="right"/>
    </xf>
    <xf numFmtId="14" fontId="18" fillId="0" borderId="40" xfId="8" applyNumberFormat="1" applyFont="1" applyBorder="1"/>
    <xf numFmtId="1" fontId="39" fillId="0" borderId="40" xfId="2" applyNumberFormat="1" applyFont="1" applyFill="1" applyBorder="1" applyAlignment="1">
      <alignment horizontal="right"/>
    </xf>
    <xf numFmtId="0" fontId="9" fillId="0" borderId="39" xfId="2" applyFont="1" applyFill="1" applyBorder="1" applyProtection="1"/>
    <xf numFmtId="0" fontId="31" fillId="0" borderId="45" xfId="2" applyFont="1" applyFill="1" applyBorder="1" applyProtection="1"/>
    <xf numFmtId="0" fontId="31" fillId="0" borderId="42" xfId="2" applyFont="1" applyFill="1" applyBorder="1" applyAlignment="1" applyProtection="1">
      <alignment horizontal="right"/>
    </xf>
    <xf numFmtId="0" fontId="31" fillId="0" borderId="42" xfId="2" applyFont="1" applyFill="1" applyBorder="1" applyAlignment="1" applyProtection="1">
      <alignment vertical="top"/>
    </xf>
    <xf numFmtId="0" fontId="31" fillId="0" borderId="40" xfId="2" applyFont="1" applyFill="1" applyBorder="1" applyAlignment="1" applyProtection="1">
      <alignment horizontal="right"/>
    </xf>
    <xf numFmtId="0" fontId="31" fillId="0" borderId="40" xfId="2" applyFont="1" applyFill="1" applyBorder="1" applyAlignment="1" applyProtection="1">
      <alignment vertical="top"/>
    </xf>
    <xf numFmtId="0" fontId="31" fillId="0" borderId="40" xfId="2" applyFont="1" applyFill="1" applyBorder="1" applyProtection="1">
      <protection locked="0"/>
    </xf>
    <xf numFmtId="0" fontId="37" fillId="0" borderId="0" xfId="0" applyFont="1" applyAlignment="1">
      <alignment vertical="center"/>
    </xf>
    <xf numFmtId="0" fontId="31" fillId="0" borderId="28" xfId="2" applyFont="1" applyFill="1" applyBorder="1" applyAlignment="1" applyProtection="1">
      <alignment horizontal="right"/>
    </xf>
    <xf numFmtId="0" fontId="31" fillId="0" borderId="48" xfId="2" applyFont="1" applyFill="1" applyBorder="1" applyProtection="1"/>
    <xf numFmtId="0" fontId="31" fillId="0" borderId="27" xfId="2" applyFont="1" applyFill="1" applyBorder="1" applyProtection="1"/>
    <xf numFmtId="168" fontId="48" fillId="0" borderId="27" xfId="61" applyNumberFormat="1" applyFont="1" applyFill="1" applyBorder="1" applyProtection="1"/>
    <xf numFmtId="0" fontId="10" fillId="4" borderId="3" xfId="2" applyFont="1" applyFill="1" applyBorder="1" applyAlignment="1" applyProtection="1">
      <alignment horizontal="center"/>
    </xf>
    <xf numFmtId="0" fontId="10" fillId="4" borderId="0" xfId="2" applyFont="1" applyFill="1" applyBorder="1" applyAlignment="1" applyProtection="1">
      <alignment horizontal="center"/>
    </xf>
    <xf numFmtId="0" fontId="21" fillId="3" borderId="0" xfId="2" applyFont="1" applyFill="1" applyAlignment="1" applyProtection="1">
      <alignment horizontal="left" wrapText="1"/>
    </xf>
    <xf numFmtId="0" fontId="22" fillId="4" borderId="5" xfId="4" applyFont="1" applyFill="1" applyBorder="1" applyAlignment="1" applyProtection="1">
      <alignment horizontal="center" vertical="center"/>
    </xf>
    <xf numFmtId="0" fontId="22" fillId="4" borderId="6" xfId="4" applyFont="1" applyFill="1" applyBorder="1" applyAlignment="1" applyProtection="1">
      <alignment horizontal="center" vertical="center"/>
    </xf>
    <xf numFmtId="0" fontId="22" fillId="4" borderId="8" xfId="4" applyFont="1" applyFill="1" applyBorder="1" applyAlignment="1" applyProtection="1">
      <alignment horizontal="center" vertical="center"/>
    </xf>
    <xf numFmtId="0" fontId="22" fillId="4" borderId="9" xfId="4" applyFont="1" applyFill="1" applyBorder="1" applyAlignment="1" applyProtection="1">
      <alignment horizontal="center" vertical="center"/>
    </xf>
    <xf numFmtId="0" fontId="18" fillId="3" borderId="12" xfId="5" applyFont="1" applyFill="1" applyBorder="1" applyAlignment="1" applyProtection="1">
      <alignment horizontal="left" vertical="top" wrapText="1"/>
      <protection locked="0"/>
    </xf>
    <xf numFmtId="0" fontId="18" fillId="3" borderId="7" xfId="5" applyFont="1" applyFill="1" applyBorder="1" applyAlignment="1" applyProtection="1">
      <alignment horizontal="left" vertical="top" wrapText="1"/>
      <protection locked="0"/>
    </xf>
    <xf numFmtId="0" fontId="26" fillId="0" borderId="0" xfId="2" applyFont="1" applyAlignment="1" applyProtection="1">
      <alignment vertical="center" wrapText="1"/>
    </xf>
    <xf numFmtId="0" fontId="28" fillId="3" borderId="0" xfId="5" applyFont="1" applyFill="1" applyBorder="1" applyAlignment="1" applyProtection="1">
      <alignment horizontal="left" wrapText="1"/>
    </xf>
    <xf numFmtId="0" fontId="15" fillId="3" borderId="0" xfId="5" applyFont="1" applyFill="1" applyBorder="1" applyAlignment="1" applyProtection="1">
      <alignment horizontal="left" wrapText="1"/>
    </xf>
    <xf numFmtId="0" fontId="34" fillId="3" borderId="0" xfId="2" applyFont="1" applyFill="1" applyAlignment="1" applyProtection="1">
      <alignment vertical="center" wrapText="1"/>
    </xf>
    <xf numFmtId="0" fontId="32" fillId="0" borderId="0" xfId="0" applyFont="1" applyAlignment="1">
      <alignment vertical="center"/>
    </xf>
    <xf numFmtId="0" fontId="31" fillId="3" borderId="0" xfId="2" applyFont="1" applyFill="1" applyAlignment="1" applyProtection="1">
      <alignment horizontal="left" vertical="top" wrapText="1"/>
    </xf>
    <xf numFmtId="0" fontId="32" fillId="3" borderId="0" xfId="2" applyFont="1" applyFill="1" applyAlignment="1" applyProtection="1">
      <alignment horizontal="left" vertical="top" wrapText="1"/>
    </xf>
    <xf numFmtId="0" fontId="22" fillId="4" borderId="5" xfId="2" applyFont="1" applyFill="1" applyBorder="1" applyAlignment="1" applyProtection="1">
      <alignment horizontal="center" vertical="center"/>
    </xf>
    <xf numFmtId="0" fontId="22" fillId="4" borderId="11" xfId="2" applyFont="1" applyFill="1" applyBorder="1" applyAlignment="1" applyProtection="1">
      <alignment horizontal="center" vertical="center"/>
    </xf>
    <xf numFmtId="0" fontId="22" fillId="4" borderId="6" xfId="2" applyFont="1" applyFill="1" applyBorder="1" applyAlignment="1" applyProtection="1">
      <alignment horizontal="center" vertical="center"/>
    </xf>
    <xf numFmtId="0" fontId="31" fillId="3" borderId="22" xfId="2" applyFont="1" applyFill="1" applyBorder="1" applyAlignment="1" applyProtection="1">
      <alignment wrapText="1"/>
    </xf>
    <xf numFmtId="0" fontId="31" fillId="3" borderId="29" xfId="2" applyFont="1" applyFill="1" applyBorder="1" applyAlignment="1" applyProtection="1">
      <alignment horizontal="left" vertical="top" wrapText="1"/>
    </xf>
    <xf numFmtId="0" fontId="31" fillId="3" borderId="30" xfId="2" applyFont="1" applyFill="1" applyBorder="1" applyAlignment="1" applyProtection="1">
      <alignment horizontal="left" vertical="top" wrapText="1"/>
    </xf>
    <xf numFmtId="0" fontId="37" fillId="0" borderId="0" xfId="2" applyFont="1" applyAlignment="1">
      <alignment wrapText="1" readingOrder="1"/>
    </xf>
    <xf numFmtId="0" fontId="24" fillId="0" borderId="0" xfId="2" applyFont="1" applyAlignment="1">
      <alignment wrapText="1" readingOrder="1"/>
    </xf>
    <xf numFmtId="0" fontId="17" fillId="7" borderId="12" xfId="2" applyFont="1" applyFill="1" applyBorder="1" applyAlignment="1" applyProtection="1">
      <alignment horizontal="left" vertical="center"/>
    </xf>
    <xf numFmtId="0" fontId="2" fillId="7" borderId="4" xfId="2" applyFill="1" applyBorder="1" applyAlignment="1" applyProtection="1">
      <alignment vertical="center"/>
    </xf>
    <xf numFmtId="0" fontId="2" fillId="7" borderId="7" xfId="2" applyFill="1" applyBorder="1" applyAlignment="1" applyProtection="1">
      <alignment vertical="center"/>
    </xf>
    <xf numFmtId="0" fontId="47" fillId="3" borderId="0" xfId="2" applyFont="1" applyFill="1" applyAlignment="1" applyProtection="1">
      <alignment vertical="center" wrapText="1"/>
    </xf>
    <xf numFmtId="0" fontId="0" fillId="0" borderId="0" xfId="0" applyAlignment="1">
      <alignment vertical="center"/>
    </xf>
    <xf numFmtId="0" fontId="47" fillId="3" borderId="46" xfId="2" applyFont="1" applyFill="1" applyBorder="1" applyAlignment="1" applyProtection="1">
      <alignment horizontal="left" wrapText="1"/>
    </xf>
    <xf numFmtId="0" fontId="37" fillId="0" borderId="46" xfId="0" applyFont="1" applyBorder="1" applyAlignment="1"/>
    <xf numFmtId="0" fontId="37" fillId="0" borderId="39" xfId="0" applyFont="1" applyBorder="1" applyAlignment="1"/>
    <xf numFmtId="169" fontId="46" fillId="0" borderId="47" xfId="8" applyNumberFormat="1" applyFont="1" applyFill="1" applyBorder="1" applyAlignment="1" applyProtection="1">
      <alignment horizontal="left" vertical="center" wrapText="1"/>
    </xf>
    <xf numFmtId="169" fontId="46" fillId="0" borderId="46" xfId="8" applyNumberFormat="1" applyFont="1" applyFill="1" applyBorder="1" applyAlignment="1" applyProtection="1">
      <alignment horizontal="left" vertical="center" wrapText="1"/>
    </xf>
    <xf numFmtId="0" fontId="37" fillId="0" borderId="46" xfId="0" applyFont="1" applyBorder="1" applyAlignment="1">
      <alignment wrapText="1"/>
    </xf>
    <xf numFmtId="0" fontId="37" fillId="0" borderId="39" xfId="0" applyFont="1" applyBorder="1" applyAlignment="1">
      <alignment wrapText="1"/>
    </xf>
  </cellXfs>
  <cellStyles count="62">
    <cellStyle name="Calc Currency (0)" xfId="9"/>
    <cellStyle name="Calc Currency (2)" xfId="10"/>
    <cellStyle name="Calc Percent (0)" xfId="11"/>
    <cellStyle name="Calc Percent (1)" xfId="12"/>
    <cellStyle name="Calc Percent (2)" xfId="13"/>
    <cellStyle name="Calc Units (0)" xfId="14"/>
    <cellStyle name="Calc Units (1)" xfId="15"/>
    <cellStyle name="Calc Units (2)" xfId="16"/>
    <cellStyle name="Comma [00]" xfId="17"/>
    <cellStyle name="Comma 2" xfId="6"/>
    <cellStyle name="Comma 3" xfId="18"/>
    <cellStyle name="Currency" xfId="61" builtinId="4"/>
    <cellStyle name="Currency [00]" xfId="19"/>
    <cellStyle name="Currency 2" xfId="20"/>
    <cellStyle name="Date Short" xfId="21"/>
    <cellStyle name="DELTA" xfId="22"/>
    <cellStyle name="Enter Currency (0)" xfId="23"/>
    <cellStyle name="Enter Currency (2)" xfId="24"/>
    <cellStyle name="Enter Units (0)" xfId="25"/>
    <cellStyle name="Enter Units (1)" xfId="26"/>
    <cellStyle name="Enter Units (2)" xfId="27"/>
    <cellStyle name="Header1" xfId="28"/>
    <cellStyle name="Header2" xfId="29"/>
    <cellStyle name="Link Currency (0)" xfId="30"/>
    <cellStyle name="Link Currency (2)" xfId="31"/>
    <cellStyle name="Link Units (0)" xfId="32"/>
    <cellStyle name="Link Units (1)" xfId="33"/>
    <cellStyle name="Link Units (2)" xfId="34"/>
    <cellStyle name="Normal" xfId="0" builtinId="0"/>
    <cellStyle name="Normal - Style1" xfId="35"/>
    <cellStyle name="Normal - Style2" xfId="36"/>
    <cellStyle name="Normal - Style3" xfId="37"/>
    <cellStyle name="Normal - Style4" xfId="38"/>
    <cellStyle name="Normal - Style5" xfId="39"/>
    <cellStyle name="Normal - Style6" xfId="40"/>
    <cellStyle name="Normal - Style7" xfId="41"/>
    <cellStyle name="Normal - Style8" xfId="42"/>
    <cellStyle name="Normal 2" xfId="2"/>
    <cellStyle name="Normal 2 2" xfId="8"/>
    <cellStyle name="Normal 3" xfId="43"/>
    <cellStyle name="Normal_2002 RFP CHKLIST" xfId="4"/>
    <cellStyle name="Normal_HMORFI2000" xfId="5"/>
    <cellStyle name="Normal_HmoRFP11" xfId="3"/>
    <cellStyle name="Normal_State of NH RFP Attachments Tab 12 8 9 07" xfId="7"/>
    <cellStyle name="Percent" xfId="1" builtinId="5"/>
    <cellStyle name="Percent [0]" xfId="44"/>
    <cellStyle name="Percent [00]" xfId="45"/>
    <cellStyle name="Percent 2" xfId="46"/>
    <cellStyle name="Percent 3" xfId="47"/>
    <cellStyle name="PrePop Currency (0)" xfId="48"/>
    <cellStyle name="PrePop Currency (2)" xfId="49"/>
    <cellStyle name="PrePop Units (0)" xfId="50"/>
    <cellStyle name="PrePop Units (1)" xfId="51"/>
    <cellStyle name="PrePop Units (2)" xfId="52"/>
    <cellStyle name="Product Header" xfId="53"/>
    <cellStyle name="results" xfId="54"/>
    <cellStyle name="Short $" xfId="55"/>
    <cellStyle name="TABLE" xfId="56"/>
    <cellStyle name="Text Indent A" xfId="57"/>
    <cellStyle name="Text Indent B" xfId="58"/>
    <cellStyle name="Text Indent C" xfId="59"/>
    <cellStyle name="West" xfId="60"/>
  </cellStyles>
  <dxfs count="4">
    <dxf>
      <font>
        <b/>
        <i val="0"/>
        <condense val="0"/>
        <extend val="0"/>
        <color indexed="12"/>
      </font>
      <fill>
        <patternFill>
          <bgColor indexed="13"/>
        </patternFill>
      </fill>
    </dxf>
    <dxf>
      <font>
        <b/>
        <i val="0"/>
        <condense val="0"/>
        <extend val="0"/>
        <color indexed="12"/>
      </font>
      <fill>
        <patternFill>
          <bgColor indexed="13"/>
        </patternFill>
      </fill>
    </dxf>
    <dxf>
      <font>
        <b/>
        <i val="0"/>
        <condense val="0"/>
        <extend val="0"/>
        <color indexed="12"/>
      </font>
      <fill>
        <patternFill>
          <bgColor indexed="13"/>
        </patternFill>
      </fill>
    </dxf>
    <dxf>
      <font>
        <b/>
        <i val="0"/>
        <condense val="0"/>
        <extend val="0"/>
        <color indexed="12"/>
      </font>
      <fill>
        <patternFill>
          <bgColor indexed="13"/>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externalLink" Target="externalLinks/externalLink7.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externalLink" Target="externalLinks/externalLink4.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TEMP/bmc200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cuments%20and%20Settings/p312hl/Local%20Settings/Temporary%20Internet%20Files/OLKE/SONH%20Annual%20Review%20(Sept05-Aug06)/SoNH_Total_CIQ_200409-200508_200509-200608_9-14-2006-1005.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DOCSDATA/EAST/SLK/RX_PRICER/5nbyg01_.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DOCSDATA/BOSTON/JYR/HBR_FEBP/6V2L01_.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TEMP/CIQ_Request_Inputs_6-23-2006_IBM.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dhart/AppData/Local/Microsoft/Windows/Temporary%20Internet%20Files/Content.Outlook/Y0ZKNPNH/Attachment%20M_PPO%20Financial%20Proposal%20(3).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TEMP/SoNH_r_CIQ_200409-200508_200509-200608_10-31-2006-110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nal Price Tags"/>
      <sheetName val="BMC Flex"/>
      <sheetName val="Sheet1"/>
      <sheetName val="MNA Flex"/>
      <sheetName val="Assumptions"/>
      <sheetName val="Projection"/>
      <sheetName val="Enrollment"/>
      <sheetName val="EPO"/>
      <sheetName val="Blue Choice"/>
      <sheetName val="MH+"/>
      <sheetName val="Tufts"/>
      <sheetName val="USHC"/>
      <sheetName val="HPHC"/>
      <sheetName val="Neigh"/>
      <sheetName val="No Medical"/>
      <sheetName val="DMO"/>
      <sheetName val="DPO"/>
      <sheetName val="No Dental"/>
      <sheetName val="Vision"/>
      <sheetName val="Life"/>
      <sheetName val="LTD"/>
      <sheetName val="AD&amp;D"/>
      <sheetName val="Dep Life"/>
      <sheetName val="Weekly EE Cost $"/>
      <sheetName val="Purch Price Tags"/>
      <sheetName val="Weekly EE Cost %"/>
      <sheetName val="Weekly ER Cost $"/>
      <sheetName val="Weekly ER Cost %"/>
      <sheetName val="Monthly ER Cost $"/>
      <sheetName val="Weekly Total Cost $"/>
      <sheetName val="Annual Total Cost $"/>
      <sheetName val="Annual Total Cost All $"/>
      <sheetName val="Annual EE Cost All $"/>
    </sheetNames>
    <sheetDataSet>
      <sheetData sheetId="0"/>
      <sheetData sheetId="1" refreshError="1"/>
      <sheetData sheetId="2" refreshError="1"/>
      <sheetData sheetId="3" refreshError="1"/>
      <sheetData sheetId="4"/>
      <sheetData sheetId="5"/>
      <sheetData sheetId="6"/>
      <sheetData sheetId="7"/>
      <sheetData sheetId="8"/>
      <sheetData sheetId="9" refreshError="1"/>
      <sheetData sheetId="10"/>
      <sheetData sheetId="11"/>
      <sheetData sheetId="12"/>
      <sheetData sheetId="13"/>
      <sheetData sheetId="14"/>
      <sheetData sheetId="15"/>
      <sheetData sheetId="16"/>
      <sheetData sheetId="17"/>
      <sheetData sheetId="18"/>
      <sheetData sheetId="19"/>
      <sheetData sheetId="20" refreshError="1"/>
      <sheetData sheetId="21"/>
      <sheetData sheetId="22"/>
      <sheetData sheetId="23"/>
      <sheetData sheetId="24"/>
      <sheetData sheetId="25"/>
      <sheetData sheetId="26"/>
      <sheetData sheetId="27"/>
      <sheetData sheetId="28"/>
      <sheetData sheetId="29"/>
      <sheetData sheetId="30"/>
      <sheetData sheetId="31" refreshError="1"/>
      <sheetData sheetId="3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
      <sheetName val="Sum_detail"/>
      <sheetName val="CIQ1st"/>
      <sheetName val="CIQ2nd"/>
      <sheetName val="CIQ2nd mailopp"/>
      <sheetName val="Non_Specialty_Cost_Drivers"/>
      <sheetName val="Specialty_Cost_Drivers"/>
      <sheetName val="POPCore Data Ops Ovr "/>
      <sheetName val="Savings"/>
      <sheetName val="Formulary_CIQ1st"/>
      <sheetName val="Formulary_CIQ2nd"/>
      <sheetName val="Formulary"/>
      <sheetName val="Top SubChap1"/>
      <sheetName val="Top SubChap2"/>
      <sheetName val="Top SubChap Comparison"/>
      <sheetName val="Top Drugs1"/>
      <sheetName val="Top Drugs2"/>
      <sheetName val="Top Drugs Comparison"/>
      <sheetName val="Top_Drugs"/>
      <sheetName val="Generic_Op_Retail2"/>
      <sheetName val="Generic_Op_Mail2"/>
      <sheetName val="Zocor"/>
      <sheetName val="Specialty_Top_SubChap1"/>
      <sheetName val="Specialty_Top_SubChap2"/>
      <sheetName val="Specialty_Top_Drugs1"/>
      <sheetName val="Specialty_Top_Drugs2"/>
      <sheetName val="Inflation"/>
      <sheetName val="key_stats"/>
      <sheetName val="key_stats_2"/>
      <sheetName val="key_stats_3"/>
      <sheetName val="drug_mix"/>
      <sheetName val="trend"/>
      <sheetName val="Cost Drivers"/>
      <sheetName val="POPSPARx Data Ops Ovr"/>
      <sheetName val="Specialty_Non_Specialty_trend"/>
      <sheetName val="Specialty_trend"/>
      <sheetName val="Non_Specialty_trend"/>
      <sheetName val="pmpm_ovr"/>
      <sheetName val="pmpm_ovr_2"/>
      <sheetName val="Discount1"/>
      <sheetName val="Discount2"/>
      <sheetName val="Discount3"/>
      <sheetName val="Discount4"/>
      <sheetName val="cost_sum"/>
      <sheetName val="Age_Distribution1"/>
      <sheetName val="Age_Distribution2"/>
      <sheetName val="AGE_DIST"/>
      <sheetName val="Membership_Dist"/>
      <sheetName val="Membership_Dist2"/>
      <sheetName val="Membership_Dist3"/>
      <sheetName val="Chapter_Percent_Spend"/>
      <sheetName val="Chapter_PMPM_Spend"/>
      <sheetName val="Chapter_Percent_Bar"/>
      <sheetName val="PMPM_Bar"/>
      <sheetName val="Chapter_PMPM_Bar"/>
      <sheetName val="Utilization_Bar"/>
      <sheetName val="GEN_Disp"/>
      <sheetName val="age_cost_graph"/>
      <sheetName val="CostShare"/>
      <sheetName val="Mail_Days"/>
      <sheetName val="Graph_Data"/>
      <sheetName val="Specialty_key_stats"/>
      <sheetName val="Specialty_Pie"/>
      <sheetName val="Specialty_Sum_detail"/>
      <sheetName val="Specialty_CIQ1st"/>
      <sheetName val="Specialty_CIQ2nd"/>
      <sheetName val="Spec_Formulary_CIQ1st"/>
      <sheetName val="Spec_Formulary_CIQ2nd"/>
      <sheetName val="Non_Specialty_Sum_detail"/>
      <sheetName val="Non_Specialty_CIQ1st"/>
      <sheetName val="Non_Specialty_CIQ2nd"/>
      <sheetName val="Non_Spec_Formulary_CIQ1st"/>
      <sheetName val="Non_Spec_Formulary_CIQ2nd"/>
      <sheetName val="Medicare_Inputs"/>
      <sheetName val="Pricing"/>
      <sheetName val="SSG_CIQ2"/>
      <sheetName val="SSGeneric_Retail_Top_Drugs2"/>
      <sheetName val="SSGeneric_Mail_Top_Drugs2"/>
      <sheetName val="Labeler_Manufacturer2"/>
      <sheetName val="Retail_Drug_Chain2"/>
      <sheetName val="Days_Distribution2"/>
      <sheetName val="Retail_Adjudication2"/>
      <sheetName val="Payable_CIQ1st"/>
      <sheetName val="Payable_CIQ2nd"/>
      <sheetName val="AltBG_CIQ1st"/>
      <sheetName val="AltBG_CIQ2nd"/>
      <sheetName val="ADS10_CIQ1st"/>
      <sheetName val="ADS10_CIQ2nd"/>
      <sheetName val="ADS45_CIQ1st"/>
      <sheetName val="ADS45_CIQ2nd"/>
      <sheetName val="PL_Core_CIQ2nd"/>
      <sheetName val="controls"/>
      <sheetName val="TierCopay"/>
      <sheetName val="Benefit Modeling"/>
      <sheetName val="Modeling_Sum"/>
      <sheetName val="Summary1"/>
      <sheetName val="Summary2"/>
      <sheetName val="Summary3"/>
      <sheetName val="Summary4"/>
      <sheetName val="Summary5"/>
      <sheetName val="Refill Limits"/>
      <sheetName val="Copay Summary"/>
      <sheetName val="MultiSource Tier"/>
      <sheetName val="Incentive Formulary Tier"/>
      <sheetName val="Deductible_data"/>
      <sheetName val="Deductible_data2"/>
      <sheetName val="Days Supply Limits"/>
      <sheetName val="MG_MAC"/>
      <sheetName val="Copay Input Data"/>
      <sheetName val="MEMBERSHIP"/>
      <sheetName val="Membership_Input"/>
      <sheetName val="Period_1_Data"/>
      <sheetName val="Period_2_Data"/>
      <sheetName val="chap_sum"/>
      <sheetName val="Formulary_Data"/>
      <sheetName val="rawdata"/>
      <sheetName val="Raw Inputs"/>
      <sheetName val="Tracking_Report"/>
      <sheetName val="Month"/>
      <sheetName val="Updates"/>
    </sheetNames>
    <sheetDataSet>
      <sheetData sheetId="0"/>
      <sheetData sheetId="1"/>
      <sheetData sheetId="2" refreshError="1"/>
      <sheetData sheetId="3"/>
      <sheetData sheetId="4" refreshError="1"/>
      <sheetData sheetId="5" refreshError="1"/>
      <sheetData sheetId="6" refreshError="1"/>
      <sheetData sheetId="7" refreshError="1"/>
      <sheetData sheetId="8" refreshError="1"/>
      <sheetData sheetId="9"/>
      <sheetData sheetId="10"/>
      <sheetData sheetId="11"/>
      <sheetData sheetId="12"/>
      <sheetData sheetId="13"/>
      <sheetData sheetId="14" refreshError="1"/>
      <sheetData sheetId="15"/>
      <sheetData sheetId="16" refreshError="1"/>
      <sheetData sheetId="17" refreshError="1"/>
      <sheetData sheetId="18" refreshError="1"/>
      <sheetData sheetId="19"/>
      <sheetData sheetId="20"/>
      <sheetData sheetId="21" refreshError="1"/>
      <sheetData sheetId="22"/>
      <sheetData sheetId="23" refreshError="1"/>
      <sheetData sheetId="24"/>
      <sheetData sheetId="25" refreshError="1"/>
      <sheetData sheetId="26" refreshError="1"/>
      <sheetData sheetId="27"/>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sheetData sheetId="61" refreshError="1"/>
      <sheetData sheetId="62" refreshError="1"/>
      <sheetData sheetId="63"/>
      <sheetData sheetId="64" refreshError="1"/>
      <sheetData sheetId="65" refreshError="1"/>
      <sheetData sheetId="66" refreshError="1"/>
      <sheetData sheetId="67" refreshError="1"/>
      <sheetData sheetId="68"/>
      <sheetData sheetId="69" refreshError="1"/>
      <sheetData sheetId="70" refreshError="1"/>
      <sheetData sheetId="71" refreshError="1"/>
      <sheetData sheetId="72" refreshError="1"/>
      <sheetData sheetId="73" refreshError="1"/>
      <sheetData sheetId="74"/>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sheetData sheetId="92" refreshError="1"/>
      <sheetData sheetId="93"/>
      <sheetData sheetId="94" refreshError="1"/>
      <sheetData sheetId="95"/>
      <sheetData sheetId="96"/>
      <sheetData sheetId="97"/>
      <sheetData sheetId="98" refreshError="1"/>
      <sheetData sheetId="99" refreshError="1"/>
      <sheetData sheetId="100"/>
      <sheetData sheetId="10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sheetData sheetId="111"/>
      <sheetData sheetId="112"/>
      <sheetData sheetId="113"/>
      <sheetData sheetId="114" refreshError="1"/>
      <sheetData sheetId="115"/>
      <sheetData sheetId="116" refreshError="1"/>
      <sheetData sheetId="117" refreshError="1"/>
      <sheetData sheetId="118" refreshError="1"/>
      <sheetData sheetId="11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PlChng w. Util Data w Adj"/>
      <sheetName val="PlChng w. Util Data wo Adj"/>
      <sheetName val="PlChng wo. Util Data w Adj"/>
      <sheetName val="PlChng wo. Util Data wo Adj"/>
      <sheetName val="Manual"/>
      <sheetName val="Plans"/>
      <sheetName val="Cost &amp; Plan Inputs"/>
      <sheetName val="Debug&amp;Test"/>
      <sheetName val="Testing "/>
      <sheetName val="Utilization Input"/>
      <sheetName val="CalcPage"/>
      <sheetName val="Parms"/>
      <sheetName val="VersionControl"/>
      <sheetName val="feeds"/>
      <sheetName val="Test Calculations"/>
    </sheetNames>
    <sheetDataSet>
      <sheetData sheetId="0" refreshError="1"/>
      <sheetData sheetId="1"/>
      <sheetData sheetId="2"/>
      <sheetData sheetId="3"/>
      <sheetData sheetId="4"/>
      <sheetData sheetId="5"/>
      <sheetData sheetId="6"/>
      <sheetData sheetId="7">
        <row r="16">
          <cell r="C16">
            <v>50</v>
          </cell>
        </row>
        <row r="17">
          <cell r="C17">
            <v>0</v>
          </cell>
          <cell r="D17">
            <v>0</v>
          </cell>
          <cell r="E17">
            <v>0</v>
          </cell>
        </row>
        <row r="18">
          <cell r="C18">
            <v>0.2</v>
          </cell>
          <cell r="D18">
            <v>0.2</v>
          </cell>
          <cell r="E18">
            <v>0.2</v>
          </cell>
        </row>
        <row r="19">
          <cell r="C19">
            <v>0</v>
          </cell>
          <cell r="D19">
            <v>0</v>
          </cell>
          <cell r="E19">
            <v>0</v>
          </cell>
        </row>
        <row r="20">
          <cell r="C20">
            <v>0</v>
          </cell>
          <cell r="D20">
            <v>0</v>
          </cell>
          <cell r="E20">
            <v>0</v>
          </cell>
        </row>
        <row r="31">
          <cell r="C31">
            <v>0</v>
          </cell>
        </row>
        <row r="32">
          <cell r="C32">
            <v>4</v>
          </cell>
          <cell r="D32">
            <v>4</v>
          </cell>
          <cell r="E32">
            <v>4</v>
          </cell>
        </row>
        <row r="33">
          <cell r="C33">
            <v>0</v>
          </cell>
          <cell r="D33">
            <v>0</v>
          </cell>
          <cell r="E33">
            <v>0</v>
          </cell>
        </row>
        <row r="34">
          <cell r="C34">
            <v>0</v>
          </cell>
          <cell r="D34">
            <v>0</v>
          </cell>
          <cell r="E34">
            <v>0</v>
          </cell>
        </row>
        <row r="35">
          <cell r="C35">
            <v>0</v>
          </cell>
          <cell r="D35">
            <v>0</v>
          </cell>
          <cell r="E35">
            <v>0</v>
          </cell>
        </row>
      </sheetData>
      <sheetData sheetId="8"/>
      <sheetData sheetId="9" refreshError="1"/>
      <sheetData sheetId="10"/>
      <sheetData sheetId="11"/>
      <sheetData sheetId="12"/>
      <sheetData sheetId="13" refreshError="1"/>
      <sheetData sheetId="14" refreshError="1"/>
      <sheetData sheetId="1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le Page"/>
      <sheetName val="Lives"/>
      <sheetName val="Estimate Lives"/>
      <sheetName val="Expenses"/>
      <sheetName val="ER Contribs"/>
      <sheetName val="Income II"/>
      <sheetName val="self-pay"/>
      <sheetName val="Income III"/>
      <sheetName val="Investment Income"/>
      <sheetName val="AutoCalc Input"/>
      <sheetName val="Autocalc Output"/>
      <sheetName val="Assumptions"/>
      <sheetName val="Financial Experience &amp; Projects"/>
      <sheetName val="Aggregate ±%"/>
      <sheetName val="% of Totals"/>
      <sheetName val="PMPM"/>
      <sheetName val="PMPM ±%"/>
      <sheetName val="Proj ±%"/>
      <sheetName val="Partial Audit"/>
      <sheetName val="Chart Input I"/>
      <sheetName val="Chart Input II"/>
      <sheetName val="Chart Input III"/>
      <sheetName val="Charts"/>
      <sheetName val="Retirees"/>
      <sheetName val="Retirees(2)"/>
      <sheetName val="Retirees(3)"/>
      <sheetName val="Summary"/>
      <sheetName val="Reserves"/>
      <sheetName val="Reserve Graph"/>
      <sheetName val="CFR Table"/>
      <sheetName val="Trend Form"/>
      <sheetName val="Benefits"/>
      <sheetName val="Combined Summary"/>
      <sheetName val="Self-Pay Aggregate"/>
      <sheetName val="Self-Pay PMPM"/>
      <sheetName val="Self-Pay Rates"/>
      <sheetName val="CLAIMS"/>
      <sheetName val="RX"/>
      <sheetName val="Claims Work"/>
      <sheetName val="projections"/>
      <sheetName val="Retiree Death"/>
      <sheetName val="Navigate"/>
      <sheetName val="Printing"/>
      <sheetName val="Claims Work Exhibi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row r="25">
          <cell r="A25" t="str">
            <v>Professional Fees</v>
          </cell>
        </row>
        <row r="26">
          <cell r="A26" t="str">
            <v>Coalition Fees</v>
          </cell>
        </row>
        <row r="27">
          <cell r="A27" t="str">
            <v/>
          </cell>
        </row>
        <row r="28">
          <cell r="A28" t="str">
            <v/>
          </cell>
        </row>
        <row r="29">
          <cell r="A29" t="str">
            <v>Other</v>
          </cell>
        </row>
        <row r="200">
          <cell r="A200" t="str">
            <v xml:space="preserve">              Administration</v>
          </cell>
        </row>
      </sheetData>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QUEST"/>
      <sheetName val="IBM"/>
      <sheetName val="ciq_copay_code"/>
      <sheetName val="MAC_Model"/>
      <sheetName val="dta1"/>
      <sheetName val="plcode"/>
      <sheetName val="Updates"/>
    </sheetNames>
    <sheetDataSet>
      <sheetData sheetId="0"/>
      <sheetData sheetId="1"/>
      <sheetData sheetId="2">
        <row r="1">
          <cell r="A1" t="str">
            <v>options compress=yes nocenter ls=252</v>
          </cell>
        </row>
        <row r="2">
          <cell r="A2" t="str">
            <v>ps=10000 notes source mprint symbolgen</v>
          </cell>
        </row>
        <row r="3">
          <cell r="A3" t="str">
            <v>obs=max noerrorabend noxsync noxwait; ;</v>
          </cell>
        </row>
        <row r="4">
          <cell r="A4" t="str">
            <v>proc delete data=work._all_;</v>
          </cell>
        </row>
        <row r="6">
          <cell r="A6" t="str">
            <v>data null;</v>
          </cell>
        </row>
        <row r="7">
          <cell r="A7" t="str">
            <v>x=sleep(1);</v>
          </cell>
        </row>
        <row r="8">
          <cell r="A8" t="str">
            <v>run;</v>
          </cell>
        </row>
        <row r="10">
          <cell r="A10" t="str">
            <v>%let code_version=10_22_2005;</v>
          </cell>
        </row>
        <row r="11">
          <cell r="A11" t="str">
            <v>%let getpeer=dummy;</v>
          </cell>
        </row>
        <row r="12">
          <cell r="A12" t="str">
            <v>%let user=p744wj;</v>
          </cell>
        </row>
        <row r="13">
          <cell r="A13" t="str">
            <v>%let iwpwd=cane89;</v>
          </cell>
        </row>
        <row r="14">
          <cell r="A14" t="str">
            <v>%let dsn=sasiw;</v>
          </cell>
        </row>
        <row r="15">
          <cell r="A15" t="str">
            <v>%let template= temp\IBM.XLT;</v>
          </cell>
        </row>
        <row r="16">
          <cell r="A16" t="str">
            <v>%let peer_file= ;</v>
          </cell>
        </row>
        <row r="17">
          <cell r="A17" t="str">
            <v>%let client_name='IBM';</v>
          </cell>
        </row>
        <row r="18">
          <cell r="A18" t="str">
            <v>%let outfile=temp\IBM_CIQ_200401-200412_200501-200512_6-29-2006-1444.xls;</v>
          </cell>
        </row>
        <row r="20">
          <cell r="A20" t="str">
            <v>%let form_sel= SUM ((index('Y',Claim.FILL_DRUG_FORMULARY_IND ))*Claim.claim_count_nbr) as nform, Claim.FILL_DRUG_FORMULARY_IND AS FORMIND, ;</v>
          </cell>
        </row>
        <row r="21">
          <cell r="A21" t="str">
            <v>%let form_from= ;</v>
          </cell>
        </row>
        <row r="22">
          <cell r="A22" t="str">
            <v>%let form_where= ;</v>
          </cell>
        </row>
        <row r="24">
          <cell r="A24" t="str">
            <v>%let ce_from= ;</v>
          </cell>
        </row>
        <row r="25">
          <cell r="A25" t="str">
            <v>%let ce_where=  ;</v>
          </cell>
        </row>
        <row r="27">
          <cell r="A27" t="str">
            <v>%let schap_from= ;</v>
          </cell>
        </row>
        <row r="28">
          <cell r="A28" t="str">
            <v>%let schap_where=  ;</v>
          </cell>
        </row>
        <row r="30">
          <cell r="A30" t="str">
            <v>/*Batch CIQ Code*/</v>
          </cell>
        </row>
        <row r="31">
          <cell r="A31" t="str">
            <v>/*%let outfile1='temp\test\';</v>
          </cell>
        </row>
        <row r="32">
          <cell r="A32" t="str">
            <v>%let outfile2='_CIQ_200412-200512.xls';*/</v>
          </cell>
        </row>
        <row r="34">
          <cell r="A34" t="str">
            <v>%let start1='2004-01-01';</v>
          </cell>
        </row>
        <row r="35">
          <cell r="A35" t="str">
            <v>%let end1='2004-12-31';</v>
          </cell>
        </row>
        <row r="38">
          <cell r="A38" t="str">
            <v>%let start2='2005-01-01';</v>
          </cell>
        </row>
        <row r="39">
          <cell r="A39" t="str">
            <v>%let end2='2005-12-31';</v>
          </cell>
        </row>
        <row r="41">
          <cell r="A41" t="str">
            <v>%let save_carrier='1973';</v>
          </cell>
        </row>
        <row r="42">
          <cell r="A42" t="str">
            <v>%let constraint_level=Contract;</v>
          </cell>
        </row>
        <row r="43">
          <cell r="A43" t="str">
            <v>%let addl_constraint= ;</v>
          </cell>
        </row>
        <row r="44">
          <cell r="A44" t="str">
            <v>%let custom_constraint_spec= and Claim.TRANSACTION_TYPE_CDE IN ('31', '36');</v>
          </cell>
        </row>
        <row r="45">
          <cell r="A45" t="str">
            <v>%let custom_constraint= and Claim.TRANSACTION_TYPE_CDE IN ('31', '36');</v>
          </cell>
        </row>
        <row r="46">
          <cell r="A46" t="str">
            <v>%let brand_generic=inferred_fill_method_cde;</v>
          </cell>
        </row>
        <row r="47">
          <cell r="A47" t="str">
            <v>%let brand_generic2=brand_generic_cde;</v>
          </cell>
        </row>
        <row r="48">
          <cell r="A48" t="str">
            <v>%let xcopay =;</v>
          </cell>
        </row>
        <row r="49">
          <cell r="A49" t="str">
            <v>%let max_discount =10000;</v>
          </cell>
        </row>
        <row r="50">
          <cell r="A50" t="str">
            <v>%let equal1= ;</v>
          </cell>
        </row>
        <row r="51">
          <cell r="A51" t="str">
            <v>%let equal2=  ;</v>
          </cell>
        </row>
        <row r="52">
          <cell r="A52" t="str">
            <v>%let equal1q= F;</v>
          </cell>
        </row>
        <row r="53">
          <cell r="A53" t="str">
            <v>%let equal2q= F;</v>
          </cell>
        </row>
        <row r="54">
          <cell r="A54" t="str">
            <v>%let constraint2 = None;</v>
          </cell>
        </row>
        <row r="55">
          <cell r="A55" t="str">
            <v>%let drugsort = netcost;</v>
          </cell>
        </row>
        <row r="56">
          <cell r="A56" t="str">
            <v>%let pd_awp = ACQ;</v>
          </cell>
        </row>
        <row r="57">
          <cell r="A57" t="str">
            <v>%let compounds =  and Claim.rx_compound_ind='N' and DrugCurr.dosage_form_cde &lt;&gt;'PA';</v>
          </cell>
        </row>
        <row r="58">
          <cell r="A58" t="str">
            <v>%let specialty = ;</v>
          </cell>
        </row>
        <row r="59">
          <cell r="A59" t="str">
            <v>%let mailretail = ;</v>
          </cell>
        </row>
        <row r="60">
          <cell r="A60" t="str">
            <v>%let bg_constraint = ;</v>
          </cell>
        </row>
        <row r="61">
          <cell r="A61" t="str">
            <v>%let patage_constraint =  ;</v>
          </cell>
        </row>
        <row r="62">
          <cell r="A62" t="str">
            <v>%let am_constraint = ;</v>
          </cell>
        </row>
        <row r="63">
          <cell r="A63" t="str">
            <v>%let ex_constraint= and Claim.EXTERNAL_SRC_IND ='N';</v>
          </cell>
        </row>
        <row r="64">
          <cell r="A64" t="str">
            <v>%let ce_constraint= ;</v>
          </cell>
        </row>
        <row r="65">
          <cell r="A65" t="str">
            <v>%let cob_constraint= ;</v>
          </cell>
        </row>
        <row r="66">
          <cell r="A66" t="str">
            <v>%let m_constraint = ;</v>
          </cell>
        </row>
        <row r="67">
          <cell r="A67" t="str">
            <v>%let SSG = ;</v>
          </cell>
        </row>
        <row r="68">
          <cell r="A68" t="str">
            <v>%let ZNC = ;</v>
          </cell>
        </row>
        <row r="70">
          <cell r="A70" t="str">
            <v>/* Remove Constraint 1 for Batch CIQ*/</v>
          </cell>
        </row>
        <row r="71">
          <cell r="A71" t="str">
            <v>/*Constraint 1 Variables Begin*/</v>
          </cell>
        </row>
        <row r="72">
          <cell r="A72" t="str">
            <v>DATA CONSTRAINT;</v>
          </cell>
        </row>
        <row r="73">
          <cell r="A73" t="str">
            <v xml:space="preserve"> INFILE CARDS;</v>
          </cell>
        </row>
        <row r="74">
          <cell r="A74" t="str">
            <v xml:space="preserve">  INPUT @1 CONSTRAINT_VAR $CHAR18.;</v>
          </cell>
        </row>
        <row r="75">
          <cell r="A75" t="str">
            <v xml:space="preserve"> CARDS;</v>
          </cell>
        </row>
        <row r="76">
          <cell r="A76" t="str">
            <v>00020693</v>
          </cell>
        </row>
        <row r="77">
          <cell r="A77" t="str">
            <v/>
          </cell>
        </row>
        <row r="78">
          <cell r="A78" t="str">
            <v/>
          </cell>
        </row>
        <row r="79">
          <cell r="A79" t="str">
            <v/>
          </cell>
        </row>
        <row r="80">
          <cell r="A80" t="str">
            <v/>
          </cell>
        </row>
        <row r="81">
          <cell r="A81" t="str">
            <v/>
          </cell>
        </row>
        <row r="82">
          <cell r="A82" t="str">
            <v/>
          </cell>
        </row>
        <row r="83">
          <cell r="A83" t="str">
            <v/>
          </cell>
        </row>
        <row r="84">
          <cell r="A84" t="str">
            <v/>
          </cell>
        </row>
        <row r="85">
          <cell r="A85" t="str">
            <v/>
          </cell>
        </row>
        <row r="86">
          <cell r="A86" t="str">
            <v/>
          </cell>
        </row>
        <row r="87">
          <cell r="A87" t="str">
            <v/>
          </cell>
        </row>
        <row r="88">
          <cell r="A88" t="str">
            <v/>
          </cell>
        </row>
        <row r="89">
          <cell r="A89" t="str">
            <v/>
          </cell>
        </row>
        <row r="90">
          <cell r="A90" t="str">
            <v/>
          </cell>
        </row>
        <row r="91">
          <cell r="A91" t="str">
            <v/>
          </cell>
        </row>
        <row r="92">
          <cell r="A92" t="str">
            <v/>
          </cell>
        </row>
        <row r="93">
          <cell r="A93" t="str">
            <v/>
          </cell>
        </row>
        <row r="94">
          <cell r="A94" t="str">
            <v/>
          </cell>
        </row>
        <row r="95">
          <cell r="A95" t="str">
            <v/>
          </cell>
        </row>
        <row r="96">
          <cell r="A96" t="str">
            <v/>
          </cell>
        </row>
        <row r="97">
          <cell r="A97" t="str">
            <v/>
          </cell>
        </row>
        <row r="98">
          <cell r="A98" t="str">
            <v/>
          </cell>
        </row>
        <row r="99">
          <cell r="A99" t="str">
            <v/>
          </cell>
        </row>
        <row r="100">
          <cell r="A100" t="str">
            <v/>
          </cell>
        </row>
        <row r="101">
          <cell r="A101" t="str">
            <v/>
          </cell>
        </row>
        <row r="102">
          <cell r="A102" t="str">
            <v/>
          </cell>
        </row>
        <row r="103">
          <cell r="A103" t="str">
            <v/>
          </cell>
        </row>
        <row r="104">
          <cell r="A104" t="str">
            <v/>
          </cell>
        </row>
        <row r="105">
          <cell r="A105" t="str">
            <v/>
          </cell>
        </row>
        <row r="106">
          <cell r="A106" t="str">
            <v/>
          </cell>
        </row>
        <row r="107">
          <cell r="A107" t="str">
            <v/>
          </cell>
        </row>
        <row r="108">
          <cell r="A108" t="str">
            <v/>
          </cell>
        </row>
        <row r="109">
          <cell r="A109" t="str">
            <v/>
          </cell>
        </row>
        <row r="110">
          <cell r="A110" t="str">
            <v/>
          </cell>
        </row>
        <row r="111">
          <cell r="A111" t="str">
            <v/>
          </cell>
        </row>
        <row r="112">
          <cell r="A112" t="str">
            <v/>
          </cell>
        </row>
        <row r="113">
          <cell r="A113" t="str">
            <v/>
          </cell>
        </row>
        <row r="114">
          <cell r="A114" t="str">
            <v/>
          </cell>
        </row>
        <row r="115">
          <cell r="A115" t="str">
            <v/>
          </cell>
        </row>
        <row r="116">
          <cell r="A116" t="str">
            <v/>
          </cell>
        </row>
        <row r="117">
          <cell r="A117" t="str">
            <v/>
          </cell>
        </row>
        <row r="118">
          <cell r="A118" t="str">
            <v/>
          </cell>
        </row>
        <row r="119">
          <cell r="A119" t="str">
            <v/>
          </cell>
        </row>
        <row r="120">
          <cell r="A120" t="str">
            <v/>
          </cell>
        </row>
        <row r="121">
          <cell r="A121" t="str">
            <v/>
          </cell>
        </row>
        <row r="122">
          <cell r="A122" t="str">
            <v/>
          </cell>
        </row>
        <row r="123">
          <cell r="A123" t="str">
            <v/>
          </cell>
        </row>
        <row r="124">
          <cell r="A124" t="str">
            <v/>
          </cell>
        </row>
        <row r="125">
          <cell r="A125" t="str">
            <v/>
          </cell>
        </row>
        <row r="126">
          <cell r="A126" t="str">
            <v/>
          </cell>
        </row>
        <row r="127">
          <cell r="A127" t="str">
            <v/>
          </cell>
        </row>
        <row r="128">
          <cell r="A128" t="str">
            <v/>
          </cell>
        </row>
        <row r="129">
          <cell r="A129" t="str">
            <v/>
          </cell>
        </row>
        <row r="130">
          <cell r="A130" t="str">
            <v/>
          </cell>
        </row>
        <row r="131">
          <cell r="A131" t="str">
            <v/>
          </cell>
        </row>
        <row r="132">
          <cell r="A132" t="str">
            <v/>
          </cell>
        </row>
        <row r="133">
          <cell r="A133" t="str">
            <v/>
          </cell>
        </row>
        <row r="134">
          <cell r="A134" t="str">
            <v/>
          </cell>
        </row>
        <row r="135">
          <cell r="A135" t="str">
            <v/>
          </cell>
        </row>
        <row r="136">
          <cell r="A136" t="str">
            <v/>
          </cell>
        </row>
        <row r="137">
          <cell r="A137" t="str">
            <v/>
          </cell>
        </row>
        <row r="138">
          <cell r="A138" t="str">
            <v/>
          </cell>
        </row>
        <row r="139">
          <cell r="A139" t="str">
            <v/>
          </cell>
        </row>
        <row r="140">
          <cell r="A140" t="str">
            <v/>
          </cell>
        </row>
        <row r="141">
          <cell r="A141" t="str">
            <v/>
          </cell>
        </row>
        <row r="142">
          <cell r="A142" t="str">
            <v/>
          </cell>
        </row>
        <row r="143">
          <cell r="A143" t="str">
            <v/>
          </cell>
        </row>
        <row r="144">
          <cell r="A144" t="str">
            <v/>
          </cell>
        </row>
        <row r="145">
          <cell r="A145" t="str">
            <v/>
          </cell>
        </row>
        <row r="146">
          <cell r="A146" t="str">
            <v/>
          </cell>
        </row>
        <row r="147">
          <cell r="A147" t="str">
            <v/>
          </cell>
        </row>
        <row r="148">
          <cell r="A148" t="str">
            <v/>
          </cell>
        </row>
        <row r="149">
          <cell r="A149" t="str">
            <v/>
          </cell>
        </row>
        <row r="150">
          <cell r="A150" t="str">
            <v/>
          </cell>
        </row>
        <row r="151">
          <cell r="A151" t="str">
            <v/>
          </cell>
        </row>
        <row r="152">
          <cell r="A152" t="str">
            <v/>
          </cell>
        </row>
        <row r="153">
          <cell r="A153" t="str">
            <v/>
          </cell>
        </row>
        <row r="154">
          <cell r="A154" t="str">
            <v/>
          </cell>
        </row>
        <row r="155">
          <cell r="A155" t="str">
            <v/>
          </cell>
        </row>
        <row r="156">
          <cell r="A156" t="str">
            <v/>
          </cell>
        </row>
        <row r="157">
          <cell r="A157" t="str">
            <v/>
          </cell>
        </row>
        <row r="158">
          <cell r="A158" t="str">
            <v/>
          </cell>
        </row>
        <row r="159">
          <cell r="A159" t="str">
            <v/>
          </cell>
        </row>
        <row r="160">
          <cell r="A160" t="str">
            <v/>
          </cell>
        </row>
        <row r="161">
          <cell r="A161" t="str">
            <v/>
          </cell>
        </row>
        <row r="162">
          <cell r="A162" t="str">
            <v/>
          </cell>
        </row>
        <row r="163">
          <cell r="A163" t="str">
            <v/>
          </cell>
        </row>
        <row r="164">
          <cell r="A164" t="str">
            <v/>
          </cell>
        </row>
        <row r="165">
          <cell r="A165" t="str">
            <v/>
          </cell>
        </row>
        <row r="166">
          <cell r="A166" t="str">
            <v/>
          </cell>
        </row>
        <row r="167">
          <cell r="A167" t="str">
            <v/>
          </cell>
        </row>
        <row r="168">
          <cell r="A168" t="str">
            <v/>
          </cell>
        </row>
        <row r="169">
          <cell r="A169" t="str">
            <v/>
          </cell>
        </row>
        <row r="170">
          <cell r="A170" t="str">
            <v/>
          </cell>
        </row>
        <row r="171">
          <cell r="A171" t="str">
            <v/>
          </cell>
        </row>
        <row r="172">
          <cell r="A172" t="str">
            <v/>
          </cell>
        </row>
        <row r="173">
          <cell r="A173" t="str">
            <v/>
          </cell>
        </row>
        <row r="174">
          <cell r="A174" t="str">
            <v/>
          </cell>
        </row>
        <row r="175">
          <cell r="A175" t="str">
            <v/>
          </cell>
        </row>
        <row r="176">
          <cell r="A176" t="str">
            <v/>
          </cell>
        </row>
        <row r="177">
          <cell r="A177" t="str">
            <v/>
          </cell>
        </row>
        <row r="178">
          <cell r="A178" t="str">
            <v/>
          </cell>
        </row>
        <row r="179">
          <cell r="A179" t="str">
            <v/>
          </cell>
        </row>
        <row r="180">
          <cell r="A180" t="str">
            <v/>
          </cell>
        </row>
        <row r="181">
          <cell r="A181" t="str">
            <v/>
          </cell>
        </row>
        <row r="182">
          <cell r="A182" t="str">
            <v/>
          </cell>
        </row>
        <row r="183">
          <cell r="A183" t="str">
            <v/>
          </cell>
        </row>
        <row r="184">
          <cell r="A184" t="str">
            <v/>
          </cell>
        </row>
        <row r="185">
          <cell r="A185" t="str">
            <v/>
          </cell>
        </row>
        <row r="186">
          <cell r="A186" t="str">
            <v/>
          </cell>
        </row>
        <row r="187">
          <cell r="A187" t="str">
            <v/>
          </cell>
        </row>
        <row r="188">
          <cell r="A188" t="str">
            <v/>
          </cell>
        </row>
        <row r="189">
          <cell r="A189" t="str">
            <v/>
          </cell>
        </row>
        <row r="190">
          <cell r="A190" t="str">
            <v/>
          </cell>
        </row>
        <row r="191">
          <cell r="A191" t="str">
            <v/>
          </cell>
        </row>
        <row r="192">
          <cell r="A192" t="str">
            <v/>
          </cell>
        </row>
        <row r="193">
          <cell r="A193" t="str">
            <v/>
          </cell>
        </row>
        <row r="194">
          <cell r="A194" t="str">
            <v/>
          </cell>
        </row>
        <row r="195">
          <cell r="A195" t="str">
            <v/>
          </cell>
        </row>
        <row r="196">
          <cell r="A196" t="str">
            <v/>
          </cell>
        </row>
        <row r="197">
          <cell r="A197" t="str">
            <v/>
          </cell>
        </row>
        <row r="198">
          <cell r="A198" t="str">
            <v/>
          </cell>
        </row>
        <row r="199">
          <cell r="A199" t="str">
            <v/>
          </cell>
        </row>
        <row r="200">
          <cell r="A200" t="str">
            <v/>
          </cell>
        </row>
        <row r="201">
          <cell r="A201" t="str">
            <v/>
          </cell>
        </row>
        <row r="202">
          <cell r="A202" t="str">
            <v/>
          </cell>
        </row>
        <row r="203">
          <cell r="A203" t="str">
            <v/>
          </cell>
        </row>
        <row r="204">
          <cell r="A204" t="str">
            <v/>
          </cell>
        </row>
        <row r="205">
          <cell r="A205" t="str">
            <v/>
          </cell>
        </row>
        <row r="206">
          <cell r="A206" t="str">
            <v/>
          </cell>
        </row>
        <row r="207">
          <cell r="A207" t="str">
            <v/>
          </cell>
        </row>
        <row r="208">
          <cell r="A208" t="str">
            <v/>
          </cell>
        </row>
        <row r="209">
          <cell r="A209" t="str">
            <v/>
          </cell>
        </row>
        <row r="210">
          <cell r="A210" t="str">
            <v/>
          </cell>
        </row>
        <row r="211">
          <cell r="A211" t="str">
            <v/>
          </cell>
        </row>
        <row r="212">
          <cell r="A212" t="str">
            <v/>
          </cell>
        </row>
        <row r="213">
          <cell r="A213" t="str">
            <v/>
          </cell>
        </row>
        <row r="214">
          <cell r="A214" t="str">
            <v/>
          </cell>
        </row>
        <row r="215">
          <cell r="A215" t="str">
            <v/>
          </cell>
        </row>
        <row r="216">
          <cell r="A216" t="str">
            <v/>
          </cell>
        </row>
        <row r="217">
          <cell r="A217" t="str">
            <v/>
          </cell>
        </row>
        <row r="218">
          <cell r="A218" t="str">
            <v/>
          </cell>
        </row>
        <row r="219">
          <cell r="A219" t="str">
            <v/>
          </cell>
        </row>
        <row r="220">
          <cell r="A220" t="str">
            <v/>
          </cell>
        </row>
        <row r="221">
          <cell r="A221" t="str">
            <v/>
          </cell>
        </row>
        <row r="222">
          <cell r="A222" t="str">
            <v/>
          </cell>
        </row>
        <row r="223">
          <cell r="A223" t="str">
            <v/>
          </cell>
        </row>
        <row r="224">
          <cell r="A224" t="str">
            <v/>
          </cell>
        </row>
        <row r="225">
          <cell r="A225" t="str">
            <v/>
          </cell>
        </row>
        <row r="226">
          <cell r="A226" t="str">
            <v/>
          </cell>
        </row>
        <row r="227">
          <cell r="A227" t="str">
            <v/>
          </cell>
        </row>
        <row r="228">
          <cell r="A228" t="str">
            <v/>
          </cell>
        </row>
        <row r="229">
          <cell r="A229" t="str">
            <v/>
          </cell>
        </row>
        <row r="230">
          <cell r="A230" t="str">
            <v/>
          </cell>
        </row>
        <row r="231">
          <cell r="A231" t="str">
            <v/>
          </cell>
        </row>
        <row r="232">
          <cell r="A232" t="str">
            <v/>
          </cell>
        </row>
        <row r="233">
          <cell r="A233" t="str">
            <v/>
          </cell>
        </row>
        <row r="234">
          <cell r="A234" t="str">
            <v/>
          </cell>
        </row>
        <row r="235">
          <cell r="A235" t="str">
            <v/>
          </cell>
        </row>
        <row r="236">
          <cell r="A236" t="str">
            <v/>
          </cell>
        </row>
        <row r="237">
          <cell r="A237" t="str">
            <v/>
          </cell>
        </row>
        <row r="238">
          <cell r="A238" t="str">
            <v/>
          </cell>
        </row>
        <row r="239">
          <cell r="A239" t="str">
            <v/>
          </cell>
        </row>
        <row r="240">
          <cell r="A240" t="str">
            <v/>
          </cell>
        </row>
        <row r="241">
          <cell r="A241" t="str">
            <v/>
          </cell>
        </row>
        <row r="242">
          <cell r="A242" t="str">
            <v/>
          </cell>
        </row>
        <row r="243">
          <cell r="A243" t="str">
            <v/>
          </cell>
        </row>
        <row r="244">
          <cell r="A244" t="str">
            <v/>
          </cell>
        </row>
        <row r="245">
          <cell r="A245" t="str">
            <v/>
          </cell>
        </row>
        <row r="246">
          <cell r="A246" t="str">
            <v/>
          </cell>
        </row>
        <row r="247">
          <cell r="A247" t="str">
            <v/>
          </cell>
        </row>
        <row r="248">
          <cell r="A248" t="str">
            <v/>
          </cell>
        </row>
        <row r="249">
          <cell r="A249" t="str">
            <v/>
          </cell>
        </row>
        <row r="250">
          <cell r="A250" t="str">
            <v/>
          </cell>
        </row>
        <row r="251">
          <cell r="A251" t="str">
            <v/>
          </cell>
        </row>
        <row r="252">
          <cell r="A252" t="str">
            <v/>
          </cell>
        </row>
        <row r="253">
          <cell r="A253" t="str">
            <v/>
          </cell>
        </row>
        <row r="254">
          <cell r="A254" t="str">
            <v/>
          </cell>
        </row>
        <row r="255">
          <cell r="A255" t="str">
            <v/>
          </cell>
        </row>
        <row r="256">
          <cell r="A256" t="str">
            <v/>
          </cell>
        </row>
        <row r="257">
          <cell r="A257" t="str">
            <v/>
          </cell>
        </row>
        <row r="258">
          <cell r="A258" t="str">
            <v/>
          </cell>
        </row>
        <row r="259">
          <cell r="A259" t="str">
            <v/>
          </cell>
        </row>
        <row r="260">
          <cell r="A260" t="str">
            <v/>
          </cell>
        </row>
        <row r="261">
          <cell r="A261" t="str">
            <v/>
          </cell>
        </row>
        <row r="262">
          <cell r="A262" t="str">
            <v/>
          </cell>
        </row>
        <row r="263">
          <cell r="A263" t="str">
            <v/>
          </cell>
        </row>
        <row r="264">
          <cell r="A264" t="str">
            <v/>
          </cell>
        </row>
        <row r="265">
          <cell r="A265" t="str">
            <v/>
          </cell>
        </row>
        <row r="266">
          <cell r="A266" t="str">
            <v/>
          </cell>
        </row>
        <row r="267">
          <cell r="A267" t="str">
            <v/>
          </cell>
        </row>
        <row r="268">
          <cell r="A268" t="str">
            <v/>
          </cell>
        </row>
        <row r="269">
          <cell r="A269" t="str">
            <v/>
          </cell>
        </row>
        <row r="270">
          <cell r="A270" t="str">
            <v/>
          </cell>
        </row>
        <row r="271">
          <cell r="A271" t="str">
            <v/>
          </cell>
        </row>
        <row r="272">
          <cell r="A272" t="str">
            <v/>
          </cell>
        </row>
        <row r="273">
          <cell r="A273" t="str">
            <v/>
          </cell>
        </row>
        <row r="274">
          <cell r="A274" t="str">
            <v/>
          </cell>
        </row>
        <row r="275">
          <cell r="A275" t="str">
            <v/>
          </cell>
        </row>
        <row r="276">
          <cell r="A276" t="str">
            <v/>
          </cell>
        </row>
        <row r="277">
          <cell r="A277" t="str">
            <v/>
          </cell>
        </row>
        <row r="278">
          <cell r="A278" t="str">
            <v/>
          </cell>
        </row>
        <row r="279">
          <cell r="A279" t="str">
            <v/>
          </cell>
        </row>
        <row r="280">
          <cell r="A280" t="str">
            <v/>
          </cell>
        </row>
        <row r="281">
          <cell r="A281" t="str">
            <v/>
          </cell>
        </row>
        <row r="282">
          <cell r="A282" t="str">
            <v/>
          </cell>
        </row>
        <row r="283">
          <cell r="A283" t="str">
            <v/>
          </cell>
        </row>
        <row r="284">
          <cell r="A284" t="str">
            <v/>
          </cell>
        </row>
        <row r="285">
          <cell r="A285" t="str">
            <v/>
          </cell>
        </row>
        <row r="286">
          <cell r="A286" t="str">
            <v/>
          </cell>
        </row>
        <row r="287">
          <cell r="A287" t="str">
            <v/>
          </cell>
        </row>
        <row r="288">
          <cell r="A288" t="str">
            <v/>
          </cell>
        </row>
        <row r="289">
          <cell r="A289" t="str">
            <v/>
          </cell>
        </row>
        <row r="290">
          <cell r="A290" t="str">
            <v/>
          </cell>
        </row>
        <row r="291">
          <cell r="A291" t="str">
            <v/>
          </cell>
        </row>
        <row r="292">
          <cell r="A292" t="str">
            <v/>
          </cell>
        </row>
        <row r="293">
          <cell r="A293" t="str">
            <v/>
          </cell>
        </row>
        <row r="294">
          <cell r="A294" t="str">
            <v/>
          </cell>
        </row>
        <row r="295">
          <cell r="A295" t="str">
            <v/>
          </cell>
        </row>
        <row r="296">
          <cell r="A296" t="str">
            <v/>
          </cell>
        </row>
        <row r="297">
          <cell r="A297" t="str">
            <v/>
          </cell>
        </row>
        <row r="298">
          <cell r="A298" t="str">
            <v/>
          </cell>
        </row>
        <row r="299">
          <cell r="A299" t="str">
            <v/>
          </cell>
        </row>
        <row r="300">
          <cell r="A300" t="str">
            <v/>
          </cell>
        </row>
        <row r="301">
          <cell r="A301" t="str">
            <v/>
          </cell>
        </row>
        <row r="302">
          <cell r="A302" t="str">
            <v/>
          </cell>
        </row>
        <row r="303">
          <cell r="A303" t="str">
            <v/>
          </cell>
        </row>
        <row r="304">
          <cell r="A304" t="str">
            <v/>
          </cell>
        </row>
        <row r="305">
          <cell r="A305" t="str">
            <v/>
          </cell>
        </row>
        <row r="306">
          <cell r="A306" t="str">
            <v/>
          </cell>
        </row>
        <row r="307">
          <cell r="A307" t="str">
            <v/>
          </cell>
        </row>
        <row r="308">
          <cell r="A308" t="str">
            <v/>
          </cell>
        </row>
        <row r="309">
          <cell r="A309" t="str">
            <v/>
          </cell>
        </row>
        <row r="310">
          <cell r="A310" t="str">
            <v/>
          </cell>
        </row>
        <row r="311">
          <cell r="A311" t="str">
            <v/>
          </cell>
        </row>
        <row r="312">
          <cell r="A312" t="str">
            <v/>
          </cell>
        </row>
        <row r="313">
          <cell r="A313" t="str">
            <v/>
          </cell>
        </row>
        <row r="314">
          <cell r="A314" t="str">
            <v/>
          </cell>
        </row>
        <row r="315">
          <cell r="A315" t="str">
            <v/>
          </cell>
        </row>
        <row r="316">
          <cell r="A316" t="str">
            <v/>
          </cell>
        </row>
        <row r="317">
          <cell r="A317" t="str">
            <v/>
          </cell>
        </row>
        <row r="318">
          <cell r="A318" t="str">
            <v/>
          </cell>
        </row>
        <row r="319">
          <cell r="A319" t="str">
            <v/>
          </cell>
        </row>
        <row r="320">
          <cell r="A320" t="str">
            <v/>
          </cell>
        </row>
        <row r="321">
          <cell r="A321" t="str">
            <v/>
          </cell>
        </row>
        <row r="322">
          <cell r="A322" t="str">
            <v/>
          </cell>
        </row>
        <row r="323">
          <cell r="A323" t="str">
            <v/>
          </cell>
        </row>
        <row r="324">
          <cell r="A324" t="str">
            <v/>
          </cell>
        </row>
        <row r="325">
          <cell r="A325" t="str">
            <v/>
          </cell>
        </row>
        <row r="326">
          <cell r="A326" t="str">
            <v/>
          </cell>
        </row>
        <row r="327">
          <cell r="A327" t="str">
            <v/>
          </cell>
        </row>
        <row r="328">
          <cell r="A328" t="str">
            <v/>
          </cell>
        </row>
        <row r="329">
          <cell r="A329" t="str">
            <v/>
          </cell>
        </row>
        <row r="330">
          <cell r="A330" t="str">
            <v/>
          </cell>
        </row>
        <row r="331">
          <cell r="A331" t="str">
            <v/>
          </cell>
        </row>
        <row r="332">
          <cell r="A332" t="str">
            <v/>
          </cell>
        </row>
        <row r="333">
          <cell r="A333" t="str">
            <v/>
          </cell>
        </row>
        <row r="334">
          <cell r="A334" t="str">
            <v/>
          </cell>
        </row>
        <row r="335">
          <cell r="A335" t="str">
            <v/>
          </cell>
        </row>
        <row r="336">
          <cell r="A336" t="str">
            <v/>
          </cell>
        </row>
        <row r="337">
          <cell r="A337" t="str">
            <v/>
          </cell>
        </row>
        <row r="338">
          <cell r="A338" t="str">
            <v/>
          </cell>
        </row>
        <row r="339">
          <cell r="A339" t="str">
            <v/>
          </cell>
        </row>
        <row r="340">
          <cell r="A340" t="str">
            <v/>
          </cell>
        </row>
        <row r="341">
          <cell r="A341" t="str">
            <v/>
          </cell>
        </row>
        <row r="342">
          <cell r="A342" t="str">
            <v/>
          </cell>
        </row>
        <row r="343">
          <cell r="A343" t="str">
            <v/>
          </cell>
        </row>
        <row r="344">
          <cell r="A344" t="str">
            <v/>
          </cell>
        </row>
        <row r="345">
          <cell r="A345" t="str">
            <v/>
          </cell>
        </row>
        <row r="346">
          <cell r="A346" t="str">
            <v/>
          </cell>
        </row>
        <row r="347">
          <cell r="A347" t="str">
            <v/>
          </cell>
        </row>
        <row r="348">
          <cell r="A348" t="str">
            <v/>
          </cell>
        </row>
        <row r="349">
          <cell r="A349" t="str">
            <v/>
          </cell>
        </row>
        <row r="350">
          <cell r="A350" t="str">
            <v/>
          </cell>
        </row>
        <row r="351">
          <cell r="A351" t="str">
            <v/>
          </cell>
        </row>
        <row r="352">
          <cell r="A352" t="str">
            <v/>
          </cell>
        </row>
        <row r="353">
          <cell r="A353" t="str">
            <v/>
          </cell>
        </row>
        <row r="354">
          <cell r="A354" t="str">
            <v/>
          </cell>
        </row>
        <row r="355">
          <cell r="A355" t="str">
            <v/>
          </cell>
        </row>
        <row r="356">
          <cell r="A356" t="str">
            <v/>
          </cell>
        </row>
        <row r="357">
          <cell r="A357" t="str">
            <v/>
          </cell>
        </row>
        <row r="358">
          <cell r="A358" t="str">
            <v/>
          </cell>
        </row>
        <row r="359">
          <cell r="A359" t="str">
            <v/>
          </cell>
        </row>
        <row r="360">
          <cell r="A360" t="str">
            <v/>
          </cell>
        </row>
        <row r="361">
          <cell r="A361" t="str">
            <v/>
          </cell>
        </row>
        <row r="362">
          <cell r="A362" t="str">
            <v/>
          </cell>
        </row>
        <row r="363">
          <cell r="A363" t="str">
            <v/>
          </cell>
        </row>
        <row r="364">
          <cell r="A364" t="str">
            <v/>
          </cell>
        </row>
        <row r="365">
          <cell r="A365" t="str">
            <v/>
          </cell>
        </row>
        <row r="366">
          <cell r="A366" t="str">
            <v/>
          </cell>
        </row>
        <row r="367">
          <cell r="A367" t="str">
            <v/>
          </cell>
        </row>
        <row r="368">
          <cell r="A368" t="str">
            <v/>
          </cell>
        </row>
        <row r="369">
          <cell r="A369" t="str">
            <v/>
          </cell>
        </row>
        <row r="370">
          <cell r="A370" t="str">
            <v/>
          </cell>
        </row>
        <row r="371">
          <cell r="A371" t="str">
            <v/>
          </cell>
        </row>
        <row r="372">
          <cell r="A372" t="str">
            <v/>
          </cell>
        </row>
        <row r="373">
          <cell r="A373" t="str">
            <v/>
          </cell>
        </row>
        <row r="374">
          <cell r="A374" t="str">
            <v/>
          </cell>
        </row>
        <row r="375">
          <cell r="A375" t="str">
            <v/>
          </cell>
        </row>
        <row r="376">
          <cell r="A376" t="str">
            <v/>
          </cell>
        </row>
        <row r="377">
          <cell r="A377" t="str">
            <v/>
          </cell>
        </row>
        <row r="378">
          <cell r="A378" t="str">
            <v/>
          </cell>
        </row>
        <row r="379">
          <cell r="A379" t="str">
            <v/>
          </cell>
        </row>
        <row r="380">
          <cell r="A380" t="str">
            <v/>
          </cell>
        </row>
        <row r="381">
          <cell r="A381" t="str">
            <v/>
          </cell>
        </row>
        <row r="382">
          <cell r="A382" t="str">
            <v/>
          </cell>
        </row>
        <row r="383">
          <cell r="A383" t="str">
            <v/>
          </cell>
        </row>
        <row r="384">
          <cell r="A384" t="str">
            <v/>
          </cell>
        </row>
        <row r="385">
          <cell r="A385" t="str">
            <v/>
          </cell>
        </row>
        <row r="386">
          <cell r="A386" t="str">
            <v/>
          </cell>
        </row>
        <row r="387">
          <cell r="A387" t="str">
            <v/>
          </cell>
        </row>
        <row r="388">
          <cell r="A388" t="str">
            <v/>
          </cell>
        </row>
        <row r="389">
          <cell r="A389" t="str">
            <v/>
          </cell>
        </row>
        <row r="390">
          <cell r="A390" t="str">
            <v/>
          </cell>
        </row>
        <row r="391">
          <cell r="A391" t="str">
            <v/>
          </cell>
        </row>
        <row r="392">
          <cell r="A392" t="str">
            <v/>
          </cell>
        </row>
        <row r="393">
          <cell r="A393" t="str">
            <v/>
          </cell>
        </row>
        <row r="394">
          <cell r="A394" t="str">
            <v/>
          </cell>
        </row>
        <row r="395">
          <cell r="A395" t="str">
            <v/>
          </cell>
        </row>
        <row r="396">
          <cell r="A396" t="str">
            <v/>
          </cell>
        </row>
        <row r="397">
          <cell r="A397" t="str">
            <v/>
          </cell>
        </row>
        <row r="398">
          <cell r="A398" t="str">
            <v/>
          </cell>
        </row>
        <row r="399">
          <cell r="A399" t="str">
            <v/>
          </cell>
        </row>
        <row r="400">
          <cell r="A400" t="str">
            <v/>
          </cell>
        </row>
        <row r="401">
          <cell r="A401" t="str">
            <v/>
          </cell>
        </row>
        <row r="402">
          <cell r="A402" t="str">
            <v/>
          </cell>
        </row>
        <row r="403">
          <cell r="A403" t="str">
            <v/>
          </cell>
        </row>
        <row r="404">
          <cell r="A404" t="str">
            <v/>
          </cell>
        </row>
        <row r="405">
          <cell r="A405" t="str">
            <v/>
          </cell>
        </row>
        <row r="406">
          <cell r="A406" t="str">
            <v/>
          </cell>
        </row>
        <row r="407">
          <cell r="A407" t="str">
            <v/>
          </cell>
        </row>
        <row r="408">
          <cell r="A408" t="str">
            <v/>
          </cell>
        </row>
        <row r="409">
          <cell r="A409" t="str">
            <v/>
          </cell>
        </row>
        <row r="410">
          <cell r="A410" t="str">
            <v/>
          </cell>
        </row>
        <row r="411">
          <cell r="A411" t="str">
            <v/>
          </cell>
        </row>
        <row r="412">
          <cell r="A412" t="str">
            <v/>
          </cell>
        </row>
        <row r="413">
          <cell r="A413" t="str">
            <v/>
          </cell>
        </row>
        <row r="414">
          <cell r="A414" t="str">
            <v/>
          </cell>
        </row>
        <row r="415">
          <cell r="A415" t="str">
            <v/>
          </cell>
        </row>
        <row r="416">
          <cell r="A416" t="str">
            <v/>
          </cell>
        </row>
        <row r="417">
          <cell r="A417" t="str">
            <v/>
          </cell>
        </row>
        <row r="418">
          <cell r="A418" t="str">
            <v/>
          </cell>
        </row>
        <row r="419">
          <cell r="A419" t="str">
            <v/>
          </cell>
        </row>
        <row r="420">
          <cell r="A420" t="str">
            <v/>
          </cell>
        </row>
        <row r="421">
          <cell r="A421" t="str">
            <v/>
          </cell>
        </row>
        <row r="422">
          <cell r="A422" t="str">
            <v/>
          </cell>
        </row>
        <row r="423">
          <cell r="A423" t="str">
            <v/>
          </cell>
        </row>
        <row r="424">
          <cell r="A424" t="str">
            <v/>
          </cell>
        </row>
        <row r="425">
          <cell r="A425" t="str">
            <v/>
          </cell>
        </row>
        <row r="426">
          <cell r="A426" t="str">
            <v/>
          </cell>
        </row>
        <row r="427">
          <cell r="A427" t="str">
            <v/>
          </cell>
        </row>
        <row r="428">
          <cell r="A428" t="str">
            <v/>
          </cell>
        </row>
        <row r="429">
          <cell r="A429" t="str">
            <v/>
          </cell>
        </row>
        <row r="430">
          <cell r="A430" t="str">
            <v/>
          </cell>
        </row>
        <row r="431">
          <cell r="A431" t="str">
            <v/>
          </cell>
        </row>
        <row r="432">
          <cell r="A432" t="str">
            <v/>
          </cell>
        </row>
        <row r="433">
          <cell r="A433" t="str">
            <v/>
          </cell>
        </row>
        <row r="434">
          <cell r="A434" t="str">
            <v/>
          </cell>
        </row>
        <row r="435">
          <cell r="A435" t="str">
            <v/>
          </cell>
        </row>
        <row r="436">
          <cell r="A436" t="str">
            <v/>
          </cell>
        </row>
        <row r="437">
          <cell r="A437" t="str">
            <v/>
          </cell>
        </row>
        <row r="438">
          <cell r="A438" t="str">
            <v/>
          </cell>
        </row>
        <row r="439">
          <cell r="A439" t="str">
            <v/>
          </cell>
        </row>
        <row r="440">
          <cell r="A440" t="str">
            <v/>
          </cell>
        </row>
        <row r="441">
          <cell r="A441" t="str">
            <v/>
          </cell>
        </row>
        <row r="442">
          <cell r="A442" t="str">
            <v/>
          </cell>
        </row>
        <row r="443">
          <cell r="A443" t="str">
            <v/>
          </cell>
        </row>
        <row r="444">
          <cell r="A444" t="str">
            <v/>
          </cell>
        </row>
        <row r="445">
          <cell r="A445" t="str">
            <v/>
          </cell>
        </row>
        <row r="446">
          <cell r="A446" t="str">
            <v/>
          </cell>
        </row>
        <row r="447">
          <cell r="A447" t="str">
            <v/>
          </cell>
        </row>
        <row r="448">
          <cell r="A448" t="str">
            <v/>
          </cell>
        </row>
        <row r="449">
          <cell r="A449" t="str">
            <v/>
          </cell>
        </row>
        <row r="450">
          <cell r="A450" t="str">
            <v/>
          </cell>
        </row>
        <row r="451">
          <cell r="A451" t="str">
            <v/>
          </cell>
        </row>
        <row r="452">
          <cell r="A452" t="str">
            <v/>
          </cell>
        </row>
        <row r="453">
          <cell r="A453" t="str">
            <v/>
          </cell>
        </row>
        <row r="454">
          <cell r="A454" t="str">
            <v/>
          </cell>
        </row>
        <row r="455">
          <cell r="A455" t="str">
            <v/>
          </cell>
        </row>
        <row r="456">
          <cell r="A456" t="str">
            <v/>
          </cell>
        </row>
        <row r="457">
          <cell r="A457" t="str">
            <v/>
          </cell>
        </row>
        <row r="458">
          <cell r="A458" t="str">
            <v/>
          </cell>
        </row>
        <row r="459">
          <cell r="A459" t="str">
            <v/>
          </cell>
        </row>
        <row r="460">
          <cell r="A460" t="str">
            <v/>
          </cell>
        </row>
        <row r="461">
          <cell r="A461" t="str">
            <v/>
          </cell>
        </row>
        <row r="462">
          <cell r="A462" t="str">
            <v/>
          </cell>
        </row>
        <row r="463">
          <cell r="A463" t="str">
            <v/>
          </cell>
        </row>
        <row r="464">
          <cell r="A464" t="str">
            <v/>
          </cell>
        </row>
        <row r="465">
          <cell r="A465" t="str">
            <v/>
          </cell>
        </row>
        <row r="466">
          <cell r="A466" t="str">
            <v/>
          </cell>
        </row>
        <row r="467">
          <cell r="A467" t="str">
            <v/>
          </cell>
        </row>
        <row r="468">
          <cell r="A468" t="str">
            <v/>
          </cell>
        </row>
        <row r="469">
          <cell r="A469" t="str">
            <v/>
          </cell>
        </row>
        <row r="470">
          <cell r="A470" t="str">
            <v/>
          </cell>
        </row>
        <row r="471">
          <cell r="A471" t="str">
            <v/>
          </cell>
        </row>
        <row r="472">
          <cell r="A472" t="str">
            <v/>
          </cell>
        </row>
        <row r="473">
          <cell r="A473" t="str">
            <v/>
          </cell>
        </row>
        <row r="474">
          <cell r="A474" t="str">
            <v/>
          </cell>
        </row>
        <row r="475">
          <cell r="A475" t="str">
            <v/>
          </cell>
        </row>
        <row r="476">
          <cell r="A476" t="str">
            <v/>
          </cell>
        </row>
        <row r="477">
          <cell r="A477" t="str">
            <v/>
          </cell>
        </row>
        <row r="478">
          <cell r="A478" t="str">
            <v/>
          </cell>
        </row>
        <row r="479">
          <cell r="A479" t="str">
            <v/>
          </cell>
        </row>
        <row r="480">
          <cell r="A480" t="str">
            <v/>
          </cell>
        </row>
        <row r="481">
          <cell r="A481" t="str">
            <v/>
          </cell>
        </row>
        <row r="482">
          <cell r="A482" t="str">
            <v/>
          </cell>
        </row>
        <row r="483">
          <cell r="A483" t="str">
            <v/>
          </cell>
        </row>
        <row r="484">
          <cell r="A484" t="str">
            <v/>
          </cell>
        </row>
        <row r="485">
          <cell r="A485" t="str">
            <v/>
          </cell>
        </row>
        <row r="486">
          <cell r="A486" t="str">
            <v/>
          </cell>
        </row>
        <row r="487">
          <cell r="A487" t="str">
            <v/>
          </cell>
        </row>
        <row r="488">
          <cell r="A488" t="str">
            <v/>
          </cell>
        </row>
        <row r="489">
          <cell r="A489" t="str">
            <v/>
          </cell>
        </row>
        <row r="490">
          <cell r="A490" t="str">
            <v/>
          </cell>
        </row>
        <row r="491">
          <cell r="A491" t="str">
            <v/>
          </cell>
        </row>
        <row r="492">
          <cell r="A492" t="str">
            <v/>
          </cell>
        </row>
        <row r="493">
          <cell r="A493" t="str">
            <v/>
          </cell>
        </row>
        <row r="494">
          <cell r="A494" t="str">
            <v/>
          </cell>
        </row>
        <row r="495">
          <cell r="A495" t="str">
            <v/>
          </cell>
        </row>
        <row r="496">
          <cell r="A496" t="str">
            <v/>
          </cell>
        </row>
        <row r="497">
          <cell r="A497" t="str">
            <v/>
          </cell>
        </row>
        <row r="498">
          <cell r="A498" t="str">
            <v/>
          </cell>
        </row>
        <row r="499">
          <cell r="A499" t="str">
            <v/>
          </cell>
        </row>
        <row r="500">
          <cell r="A500" t="str">
            <v/>
          </cell>
        </row>
        <row r="501">
          <cell r="A501" t="str">
            <v/>
          </cell>
        </row>
        <row r="502">
          <cell r="A502" t="str">
            <v/>
          </cell>
        </row>
        <row r="503">
          <cell r="A503" t="str">
            <v/>
          </cell>
        </row>
        <row r="504">
          <cell r="A504" t="str">
            <v/>
          </cell>
        </row>
        <row r="505">
          <cell r="A505" t="str">
            <v/>
          </cell>
        </row>
        <row r="506">
          <cell r="A506" t="str">
            <v/>
          </cell>
        </row>
        <row r="507">
          <cell r="A507" t="str">
            <v/>
          </cell>
        </row>
        <row r="508">
          <cell r="A508" t="str">
            <v/>
          </cell>
        </row>
        <row r="509">
          <cell r="A509" t="str">
            <v/>
          </cell>
        </row>
        <row r="510">
          <cell r="A510" t="str">
            <v/>
          </cell>
        </row>
        <row r="511">
          <cell r="A511" t="str">
            <v/>
          </cell>
        </row>
        <row r="512">
          <cell r="A512" t="str">
            <v/>
          </cell>
        </row>
        <row r="513">
          <cell r="A513" t="str">
            <v/>
          </cell>
        </row>
        <row r="514">
          <cell r="A514" t="str">
            <v/>
          </cell>
        </row>
        <row r="515">
          <cell r="A515" t="str">
            <v/>
          </cell>
        </row>
        <row r="516">
          <cell r="A516" t="str">
            <v/>
          </cell>
        </row>
        <row r="517">
          <cell r="A517" t="str">
            <v/>
          </cell>
        </row>
        <row r="518">
          <cell r="A518" t="str">
            <v/>
          </cell>
        </row>
        <row r="519">
          <cell r="A519" t="str">
            <v/>
          </cell>
        </row>
        <row r="520">
          <cell r="A520" t="str">
            <v/>
          </cell>
        </row>
        <row r="521">
          <cell r="A521" t="str">
            <v/>
          </cell>
        </row>
        <row r="522">
          <cell r="A522" t="str">
            <v/>
          </cell>
        </row>
        <row r="523">
          <cell r="A523" t="str">
            <v/>
          </cell>
        </row>
        <row r="524">
          <cell r="A524" t="str">
            <v/>
          </cell>
        </row>
        <row r="525">
          <cell r="A525" t="str">
            <v/>
          </cell>
        </row>
        <row r="526">
          <cell r="A526" t="str">
            <v/>
          </cell>
        </row>
        <row r="527">
          <cell r="A527" t="str">
            <v/>
          </cell>
        </row>
        <row r="528">
          <cell r="A528" t="str">
            <v/>
          </cell>
        </row>
        <row r="529">
          <cell r="A529" t="str">
            <v/>
          </cell>
        </row>
        <row r="530">
          <cell r="A530" t="str">
            <v/>
          </cell>
        </row>
        <row r="531">
          <cell r="A531" t="str">
            <v/>
          </cell>
        </row>
        <row r="532">
          <cell r="A532" t="str">
            <v/>
          </cell>
        </row>
        <row r="533">
          <cell r="A533" t="str">
            <v/>
          </cell>
        </row>
        <row r="534">
          <cell r="A534" t="str">
            <v/>
          </cell>
        </row>
        <row r="535">
          <cell r="A535" t="str">
            <v/>
          </cell>
        </row>
        <row r="536">
          <cell r="A536" t="str">
            <v/>
          </cell>
        </row>
        <row r="537">
          <cell r="A537" t="str">
            <v/>
          </cell>
        </row>
        <row r="538">
          <cell r="A538" t="str">
            <v/>
          </cell>
        </row>
        <row r="539">
          <cell r="A539" t="str">
            <v/>
          </cell>
        </row>
        <row r="540">
          <cell r="A540" t="str">
            <v/>
          </cell>
        </row>
        <row r="541">
          <cell r="A541" t="str">
            <v/>
          </cell>
        </row>
        <row r="542">
          <cell r="A542" t="str">
            <v/>
          </cell>
        </row>
        <row r="543">
          <cell r="A543" t="str">
            <v/>
          </cell>
        </row>
        <row r="544">
          <cell r="A544" t="str">
            <v/>
          </cell>
        </row>
        <row r="545">
          <cell r="A545" t="str">
            <v/>
          </cell>
        </row>
        <row r="546">
          <cell r="A546" t="str">
            <v/>
          </cell>
        </row>
        <row r="547">
          <cell r="A547" t="str">
            <v/>
          </cell>
        </row>
        <row r="548">
          <cell r="A548" t="str">
            <v/>
          </cell>
        </row>
        <row r="549">
          <cell r="A549" t="str">
            <v/>
          </cell>
        </row>
        <row r="550">
          <cell r="A550" t="str">
            <v/>
          </cell>
        </row>
        <row r="551">
          <cell r="A551" t="str">
            <v/>
          </cell>
        </row>
        <row r="552">
          <cell r="A552" t="str">
            <v/>
          </cell>
        </row>
        <row r="553">
          <cell r="A553" t="str">
            <v/>
          </cell>
        </row>
        <row r="554">
          <cell r="A554" t="str">
            <v/>
          </cell>
        </row>
        <row r="555">
          <cell r="A555" t="str">
            <v/>
          </cell>
        </row>
        <row r="556">
          <cell r="A556" t="str">
            <v/>
          </cell>
        </row>
        <row r="557">
          <cell r="A557" t="str">
            <v/>
          </cell>
        </row>
        <row r="558">
          <cell r="A558" t="str">
            <v/>
          </cell>
        </row>
        <row r="559">
          <cell r="A559" t="str">
            <v/>
          </cell>
        </row>
        <row r="560">
          <cell r="A560" t="str">
            <v/>
          </cell>
        </row>
        <row r="561">
          <cell r="A561" t="str">
            <v/>
          </cell>
        </row>
        <row r="562">
          <cell r="A562" t="str">
            <v/>
          </cell>
        </row>
        <row r="563">
          <cell r="A563" t="str">
            <v/>
          </cell>
        </row>
        <row r="564">
          <cell r="A564" t="str">
            <v/>
          </cell>
        </row>
        <row r="565">
          <cell r="A565" t="str">
            <v/>
          </cell>
        </row>
        <row r="566">
          <cell r="A566" t="str">
            <v/>
          </cell>
        </row>
        <row r="567">
          <cell r="A567" t="str">
            <v/>
          </cell>
        </row>
        <row r="568">
          <cell r="A568" t="str">
            <v/>
          </cell>
        </row>
        <row r="569">
          <cell r="A569" t="str">
            <v/>
          </cell>
        </row>
        <row r="570">
          <cell r="A570" t="str">
            <v/>
          </cell>
        </row>
        <row r="571">
          <cell r="A571" t="str">
            <v/>
          </cell>
        </row>
        <row r="572">
          <cell r="A572" t="str">
            <v/>
          </cell>
        </row>
        <row r="573">
          <cell r="A573" t="str">
            <v/>
          </cell>
        </row>
        <row r="574">
          <cell r="A574" t="str">
            <v/>
          </cell>
        </row>
        <row r="575">
          <cell r="A575" t="str">
            <v/>
          </cell>
        </row>
        <row r="576">
          <cell r="A576" t="str">
            <v/>
          </cell>
        </row>
        <row r="577">
          <cell r="A577" t="str">
            <v/>
          </cell>
        </row>
        <row r="578">
          <cell r="A578" t="str">
            <v/>
          </cell>
        </row>
        <row r="579">
          <cell r="A579" t="str">
            <v/>
          </cell>
        </row>
        <row r="580">
          <cell r="A580" t="str">
            <v/>
          </cell>
        </row>
        <row r="581">
          <cell r="A581" t="str">
            <v/>
          </cell>
        </row>
        <row r="582">
          <cell r="A582" t="str">
            <v/>
          </cell>
        </row>
        <row r="583">
          <cell r="A583" t="str">
            <v/>
          </cell>
        </row>
        <row r="584">
          <cell r="A584" t="str">
            <v/>
          </cell>
        </row>
        <row r="585">
          <cell r="A585" t="str">
            <v/>
          </cell>
        </row>
        <row r="586">
          <cell r="A586" t="str">
            <v/>
          </cell>
        </row>
        <row r="587">
          <cell r="A587" t="str">
            <v/>
          </cell>
        </row>
        <row r="588">
          <cell r="A588" t="str">
            <v/>
          </cell>
        </row>
        <row r="589">
          <cell r="A589" t="str">
            <v/>
          </cell>
        </row>
        <row r="590">
          <cell r="A590" t="str">
            <v/>
          </cell>
        </row>
        <row r="591">
          <cell r="A591" t="str">
            <v/>
          </cell>
        </row>
        <row r="592">
          <cell r="A592" t="str">
            <v/>
          </cell>
        </row>
        <row r="593">
          <cell r="A593" t="str">
            <v/>
          </cell>
        </row>
        <row r="594">
          <cell r="A594" t="str">
            <v/>
          </cell>
        </row>
        <row r="595">
          <cell r="A595" t="str">
            <v/>
          </cell>
        </row>
        <row r="596">
          <cell r="A596" t="str">
            <v/>
          </cell>
        </row>
        <row r="597">
          <cell r="A597" t="str">
            <v/>
          </cell>
        </row>
        <row r="598">
          <cell r="A598" t="str">
            <v/>
          </cell>
        </row>
        <row r="599">
          <cell r="A599" t="str">
            <v/>
          </cell>
        </row>
        <row r="600">
          <cell r="A600" t="str">
            <v/>
          </cell>
        </row>
        <row r="601">
          <cell r="A601" t="str">
            <v/>
          </cell>
        </row>
        <row r="602">
          <cell r="A602" t="str">
            <v/>
          </cell>
        </row>
        <row r="603">
          <cell r="A603" t="str">
            <v/>
          </cell>
        </row>
        <row r="604">
          <cell r="A604" t="str">
            <v/>
          </cell>
        </row>
        <row r="605">
          <cell r="A605" t="str">
            <v/>
          </cell>
        </row>
        <row r="606">
          <cell r="A606" t="str">
            <v/>
          </cell>
        </row>
        <row r="607">
          <cell r="A607" t="str">
            <v/>
          </cell>
        </row>
        <row r="608">
          <cell r="A608" t="str">
            <v/>
          </cell>
        </row>
        <row r="609">
          <cell r="A609" t="str">
            <v/>
          </cell>
        </row>
        <row r="610">
          <cell r="A610" t="str">
            <v/>
          </cell>
        </row>
        <row r="611">
          <cell r="A611" t="str">
            <v/>
          </cell>
        </row>
        <row r="612">
          <cell r="A612" t="str">
            <v/>
          </cell>
        </row>
        <row r="613">
          <cell r="A613" t="str">
            <v/>
          </cell>
        </row>
        <row r="614">
          <cell r="A614" t="str">
            <v/>
          </cell>
        </row>
        <row r="615">
          <cell r="A615" t="str">
            <v/>
          </cell>
        </row>
        <row r="616">
          <cell r="A616" t="str">
            <v/>
          </cell>
        </row>
        <row r="617">
          <cell r="A617" t="str">
            <v/>
          </cell>
        </row>
        <row r="618">
          <cell r="A618" t="str">
            <v/>
          </cell>
        </row>
        <row r="619">
          <cell r="A619" t="str">
            <v/>
          </cell>
        </row>
        <row r="620">
          <cell r="A620" t="str">
            <v/>
          </cell>
        </row>
        <row r="621">
          <cell r="A621" t="str">
            <v/>
          </cell>
        </row>
        <row r="622">
          <cell r="A622" t="str">
            <v/>
          </cell>
        </row>
        <row r="623">
          <cell r="A623" t="str">
            <v/>
          </cell>
        </row>
        <row r="624">
          <cell r="A624" t="str">
            <v/>
          </cell>
        </row>
        <row r="625">
          <cell r="A625" t="str">
            <v/>
          </cell>
        </row>
        <row r="626">
          <cell r="A626" t="str">
            <v/>
          </cell>
        </row>
        <row r="627">
          <cell r="A627" t="str">
            <v/>
          </cell>
        </row>
        <row r="628">
          <cell r="A628" t="str">
            <v/>
          </cell>
        </row>
        <row r="629">
          <cell r="A629" t="str">
            <v/>
          </cell>
        </row>
        <row r="630">
          <cell r="A630" t="str">
            <v/>
          </cell>
        </row>
        <row r="631">
          <cell r="A631" t="str">
            <v/>
          </cell>
        </row>
        <row r="632">
          <cell r="A632" t="str">
            <v/>
          </cell>
        </row>
        <row r="633">
          <cell r="A633" t="str">
            <v/>
          </cell>
        </row>
        <row r="634">
          <cell r="A634" t="str">
            <v/>
          </cell>
        </row>
        <row r="635">
          <cell r="A635" t="str">
            <v/>
          </cell>
        </row>
        <row r="636">
          <cell r="A636" t="str">
            <v/>
          </cell>
        </row>
        <row r="637">
          <cell r="A637" t="str">
            <v/>
          </cell>
        </row>
        <row r="638">
          <cell r="A638" t="str">
            <v/>
          </cell>
        </row>
        <row r="639">
          <cell r="A639" t="str">
            <v/>
          </cell>
        </row>
        <row r="640">
          <cell r="A640" t="str">
            <v/>
          </cell>
        </row>
        <row r="641">
          <cell r="A641" t="str">
            <v/>
          </cell>
        </row>
        <row r="642">
          <cell r="A642" t="str">
            <v/>
          </cell>
        </row>
        <row r="643">
          <cell r="A643" t="str">
            <v/>
          </cell>
        </row>
        <row r="644">
          <cell r="A644" t="str">
            <v/>
          </cell>
        </row>
        <row r="645">
          <cell r="A645" t="str">
            <v/>
          </cell>
        </row>
        <row r="646">
          <cell r="A646" t="str">
            <v/>
          </cell>
        </row>
        <row r="647">
          <cell r="A647" t="str">
            <v/>
          </cell>
        </row>
        <row r="648">
          <cell r="A648" t="str">
            <v/>
          </cell>
        </row>
        <row r="649">
          <cell r="A649" t="str">
            <v/>
          </cell>
        </row>
        <row r="650">
          <cell r="A650" t="str">
            <v/>
          </cell>
        </row>
        <row r="651">
          <cell r="A651" t="str">
            <v/>
          </cell>
        </row>
        <row r="652">
          <cell r="A652" t="str">
            <v/>
          </cell>
        </row>
        <row r="653">
          <cell r="A653" t="str">
            <v/>
          </cell>
        </row>
        <row r="654">
          <cell r="A654" t="str">
            <v/>
          </cell>
        </row>
        <row r="655">
          <cell r="A655" t="str">
            <v/>
          </cell>
        </row>
        <row r="656">
          <cell r="A656" t="str">
            <v/>
          </cell>
        </row>
        <row r="657">
          <cell r="A657" t="str">
            <v/>
          </cell>
        </row>
        <row r="658">
          <cell r="A658" t="str">
            <v/>
          </cell>
        </row>
        <row r="659">
          <cell r="A659" t="str">
            <v/>
          </cell>
        </row>
        <row r="660">
          <cell r="A660" t="str">
            <v/>
          </cell>
        </row>
        <row r="661">
          <cell r="A661" t="str">
            <v/>
          </cell>
        </row>
        <row r="662">
          <cell r="A662" t="str">
            <v/>
          </cell>
        </row>
        <row r="663">
          <cell r="A663" t="str">
            <v/>
          </cell>
        </row>
        <row r="664">
          <cell r="A664" t="str">
            <v/>
          </cell>
        </row>
        <row r="665">
          <cell r="A665" t="str">
            <v/>
          </cell>
        </row>
        <row r="666">
          <cell r="A666" t="str">
            <v/>
          </cell>
        </row>
        <row r="667">
          <cell r="A667" t="str">
            <v/>
          </cell>
        </row>
        <row r="668">
          <cell r="A668" t="str">
            <v/>
          </cell>
        </row>
        <row r="669">
          <cell r="A669" t="str">
            <v/>
          </cell>
        </row>
        <row r="670">
          <cell r="A670" t="str">
            <v/>
          </cell>
        </row>
        <row r="671">
          <cell r="A671" t="str">
            <v/>
          </cell>
        </row>
        <row r="672">
          <cell r="A672" t="str">
            <v/>
          </cell>
        </row>
        <row r="673">
          <cell r="A673" t="str">
            <v/>
          </cell>
        </row>
        <row r="674">
          <cell r="A674" t="str">
            <v/>
          </cell>
        </row>
        <row r="675">
          <cell r="A675" t="str">
            <v/>
          </cell>
        </row>
        <row r="676">
          <cell r="A676" t="str">
            <v/>
          </cell>
        </row>
        <row r="677">
          <cell r="A677" t="str">
            <v/>
          </cell>
        </row>
        <row r="678">
          <cell r="A678" t="str">
            <v/>
          </cell>
        </row>
        <row r="679">
          <cell r="A679" t="str">
            <v/>
          </cell>
        </row>
        <row r="680">
          <cell r="A680" t="str">
            <v/>
          </cell>
        </row>
        <row r="681">
          <cell r="A681" t="str">
            <v/>
          </cell>
        </row>
        <row r="682">
          <cell r="A682" t="str">
            <v/>
          </cell>
        </row>
        <row r="683">
          <cell r="A683" t="str">
            <v/>
          </cell>
        </row>
        <row r="684">
          <cell r="A684" t="str">
            <v/>
          </cell>
        </row>
        <row r="685">
          <cell r="A685" t="str">
            <v/>
          </cell>
        </row>
        <row r="686">
          <cell r="A686" t="str">
            <v/>
          </cell>
        </row>
        <row r="687">
          <cell r="A687" t="str">
            <v/>
          </cell>
        </row>
        <row r="688">
          <cell r="A688" t="str">
            <v/>
          </cell>
        </row>
        <row r="689">
          <cell r="A689" t="str">
            <v/>
          </cell>
        </row>
        <row r="690">
          <cell r="A690" t="str">
            <v/>
          </cell>
        </row>
        <row r="691">
          <cell r="A691" t="str">
            <v/>
          </cell>
        </row>
        <row r="692">
          <cell r="A692" t="str">
            <v/>
          </cell>
        </row>
        <row r="693">
          <cell r="A693" t="str">
            <v/>
          </cell>
        </row>
        <row r="694">
          <cell r="A694" t="str">
            <v/>
          </cell>
        </row>
        <row r="695">
          <cell r="A695" t="str">
            <v/>
          </cell>
        </row>
        <row r="696">
          <cell r="A696" t="str">
            <v/>
          </cell>
        </row>
        <row r="697">
          <cell r="A697" t="str">
            <v/>
          </cell>
        </row>
        <row r="698">
          <cell r="A698" t="str">
            <v/>
          </cell>
        </row>
        <row r="699">
          <cell r="A699" t="str">
            <v/>
          </cell>
        </row>
        <row r="700">
          <cell r="A700" t="str">
            <v/>
          </cell>
        </row>
        <row r="701">
          <cell r="A701" t="str">
            <v/>
          </cell>
        </row>
        <row r="702">
          <cell r="A702" t="str">
            <v/>
          </cell>
        </row>
        <row r="703">
          <cell r="A703" t="str">
            <v/>
          </cell>
        </row>
        <row r="704">
          <cell r="A704" t="str">
            <v/>
          </cell>
        </row>
        <row r="705">
          <cell r="A705" t="str">
            <v/>
          </cell>
        </row>
        <row r="706">
          <cell r="A706" t="str">
            <v/>
          </cell>
        </row>
        <row r="707">
          <cell r="A707" t="str">
            <v/>
          </cell>
        </row>
        <row r="708">
          <cell r="A708" t="str">
            <v/>
          </cell>
        </row>
        <row r="709">
          <cell r="A709" t="str">
            <v/>
          </cell>
        </row>
        <row r="710">
          <cell r="A710" t="str">
            <v/>
          </cell>
        </row>
        <row r="711">
          <cell r="A711" t="str">
            <v/>
          </cell>
        </row>
        <row r="712">
          <cell r="A712" t="str">
            <v/>
          </cell>
        </row>
        <row r="713">
          <cell r="A713" t="str">
            <v/>
          </cell>
        </row>
        <row r="714">
          <cell r="A714" t="str">
            <v/>
          </cell>
        </row>
        <row r="715">
          <cell r="A715" t="str">
            <v/>
          </cell>
        </row>
        <row r="716">
          <cell r="A716" t="str">
            <v/>
          </cell>
        </row>
        <row r="717">
          <cell r="A717" t="str">
            <v/>
          </cell>
        </row>
        <row r="718">
          <cell r="A718" t="str">
            <v/>
          </cell>
        </row>
        <row r="719">
          <cell r="A719" t="str">
            <v/>
          </cell>
        </row>
        <row r="720">
          <cell r="A720" t="str">
            <v/>
          </cell>
        </row>
        <row r="721">
          <cell r="A721" t="str">
            <v/>
          </cell>
        </row>
        <row r="722">
          <cell r="A722" t="str">
            <v/>
          </cell>
        </row>
        <row r="723">
          <cell r="A723" t="str">
            <v/>
          </cell>
        </row>
        <row r="724">
          <cell r="A724" t="str">
            <v/>
          </cell>
        </row>
        <row r="725">
          <cell r="A725" t="str">
            <v/>
          </cell>
        </row>
        <row r="726">
          <cell r="A726" t="str">
            <v/>
          </cell>
        </row>
        <row r="727">
          <cell r="A727" t="str">
            <v/>
          </cell>
        </row>
        <row r="728">
          <cell r="A728" t="str">
            <v/>
          </cell>
        </row>
        <row r="729">
          <cell r="A729" t="str">
            <v/>
          </cell>
        </row>
        <row r="730">
          <cell r="A730" t="str">
            <v/>
          </cell>
        </row>
        <row r="731">
          <cell r="A731" t="str">
            <v/>
          </cell>
        </row>
        <row r="732">
          <cell r="A732" t="str">
            <v/>
          </cell>
        </row>
        <row r="733">
          <cell r="A733" t="str">
            <v/>
          </cell>
        </row>
        <row r="734">
          <cell r="A734" t="str">
            <v/>
          </cell>
        </row>
        <row r="735">
          <cell r="A735" t="str">
            <v/>
          </cell>
        </row>
        <row r="736">
          <cell r="A736" t="str">
            <v/>
          </cell>
        </row>
        <row r="737">
          <cell r="A737" t="str">
            <v/>
          </cell>
        </row>
        <row r="738">
          <cell r="A738" t="str">
            <v/>
          </cell>
        </row>
        <row r="739">
          <cell r="A739" t="str">
            <v/>
          </cell>
        </row>
        <row r="740">
          <cell r="A740" t="str">
            <v/>
          </cell>
        </row>
        <row r="741">
          <cell r="A741" t="str">
            <v/>
          </cell>
        </row>
        <row r="742">
          <cell r="A742" t="str">
            <v/>
          </cell>
        </row>
        <row r="743">
          <cell r="A743" t="str">
            <v/>
          </cell>
        </row>
        <row r="744">
          <cell r="A744" t="str">
            <v/>
          </cell>
        </row>
        <row r="745">
          <cell r="A745" t="str">
            <v/>
          </cell>
        </row>
        <row r="746">
          <cell r="A746" t="str">
            <v/>
          </cell>
        </row>
        <row r="747">
          <cell r="A747" t="str">
            <v/>
          </cell>
        </row>
        <row r="748">
          <cell r="A748" t="str">
            <v/>
          </cell>
        </row>
        <row r="749">
          <cell r="A749" t="str">
            <v/>
          </cell>
        </row>
        <row r="750">
          <cell r="A750" t="str">
            <v/>
          </cell>
        </row>
        <row r="751">
          <cell r="A751" t="str">
            <v/>
          </cell>
        </row>
        <row r="752">
          <cell r="A752" t="str">
            <v/>
          </cell>
        </row>
        <row r="753">
          <cell r="A753" t="str">
            <v/>
          </cell>
        </row>
        <row r="754">
          <cell r="A754" t="str">
            <v/>
          </cell>
        </row>
        <row r="755">
          <cell r="A755" t="str">
            <v/>
          </cell>
        </row>
        <row r="756">
          <cell r="A756" t="str">
            <v/>
          </cell>
        </row>
        <row r="757">
          <cell r="A757" t="str">
            <v/>
          </cell>
        </row>
        <row r="758">
          <cell r="A758" t="str">
            <v/>
          </cell>
        </row>
        <row r="759">
          <cell r="A759" t="str">
            <v/>
          </cell>
        </row>
        <row r="760">
          <cell r="A760" t="str">
            <v/>
          </cell>
        </row>
        <row r="761">
          <cell r="A761" t="str">
            <v/>
          </cell>
        </row>
        <row r="762">
          <cell r="A762" t="str">
            <v/>
          </cell>
        </row>
        <row r="763">
          <cell r="A763" t="str">
            <v/>
          </cell>
        </row>
        <row r="764">
          <cell r="A764" t="str">
            <v/>
          </cell>
        </row>
        <row r="765">
          <cell r="A765" t="str">
            <v/>
          </cell>
        </row>
        <row r="766">
          <cell r="A766" t="str">
            <v/>
          </cell>
        </row>
        <row r="767">
          <cell r="A767" t="str">
            <v/>
          </cell>
        </row>
        <row r="768">
          <cell r="A768" t="str">
            <v/>
          </cell>
        </row>
        <row r="769">
          <cell r="A769" t="str">
            <v/>
          </cell>
        </row>
        <row r="770">
          <cell r="A770" t="str">
            <v/>
          </cell>
        </row>
        <row r="771">
          <cell r="A771" t="str">
            <v/>
          </cell>
        </row>
        <row r="772">
          <cell r="A772" t="str">
            <v/>
          </cell>
        </row>
        <row r="773">
          <cell r="A773" t="str">
            <v/>
          </cell>
        </row>
        <row r="774">
          <cell r="A774" t="str">
            <v/>
          </cell>
        </row>
        <row r="775">
          <cell r="A775" t="str">
            <v/>
          </cell>
        </row>
        <row r="776">
          <cell r="A776" t="str">
            <v/>
          </cell>
        </row>
        <row r="777">
          <cell r="A777" t="str">
            <v/>
          </cell>
        </row>
        <row r="778">
          <cell r="A778" t="str">
            <v/>
          </cell>
        </row>
        <row r="779">
          <cell r="A779" t="str">
            <v/>
          </cell>
        </row>
        <row r="780">
          <cell r="A780" t="str">
            <v/>
          </cell>
        </row>
        <row r="781">
          <cell r="A781" t="str">
            <v/>
          </cell>
        </row>
        <row r="782">
          <cell r="A782" t="str">
            <v/>
          </cell>
        </row>
        <row r="783">
          <cell r="A783" t="str">
            <v/>
          </cell>
        </row>
        <row r="784">
          <cell r="A784" t="str">
            <v/>
          </cell>
        </row>
        <row r="785">
          <cell r="A785" t="str">
            <v/>
          </cell>
        </row>
        <row r="786">
          <cell r="A786" t="str">
            <v/>
          </cell>
        </row>
        <row r="787">
          <cell r="A787" t="str">
            <v/>
          </cell>
        </row>
        <row r="788">
          <cell r="A788" t="str">
            <v/>
          </cell>
        </row>
        <row r="789">
          <cell r="A789" t="str">
            <v/>
          </cell>
        </row>
        <row r="790">
          <cell r="A790" t="str">
            <v/>
          </cell>
        </row>
        <row r="791">
          <cell r="A791" t="str">
            <v/>
          </cell>
        </row>
        <row r="792">
          <cell r="A792" t="str">
            <v/>
          </cell>
        </row>
        <row r="793">
          <cell r="A793" t="str">
            <v/>
          </cell>
        </row>
        <row r="794">
          <cell r="A794" t="str">
            <v/>
          </cell>
        </row>
        <row r="795">
          <cell r="A795" t="str">
            <v/>
          </cell>
        </row>
        <row r="796">
          <cell r="A796" t="str">
            <v/>
          </cell>
        </row>
        <row r="797">
          <cell r="A797" t="str">
            <v/>
          </cell>
        </row>
        <row r="798">
          <cell r="A798" t="str">
            <v/>
          </cell>
        </row>
        <row r="799">
          <cell r="A799" t="str">
            <v/>
          </cell>
        </row>
        <row r="800">
          <cell r="A800" t="str">
            <v/>
          </cell>
        </row>
        <row r="801">
          <cell r="A801" t="str">
            <v/>
          </cell>
        </row>
        <row r="802">
          <cell r="A802" t="str">
            <v/>
          </cell>
        </row>
        <row r="803">
          <cell r="A803" t="str">
            <v/>
          </cell>
        </row>
        <row r="804">
          <cell r="A804" t="str">
            <v/>
          </cell>
        </row>
        <row r="805">
          <cell r="A805" t="str">
            <v/>
          </cell>
        </row>
        <row r="806">
          <cell r="A806" t="str">
            <v/>
          </cell>
        </row>
        <row r="807">
          <cell r="A807" t="str">
            <v/>
          </cell>
        </row>
        <row r="808">
          <cell r="A808" t="str">
            <v/>
          </cell>
        </row>
        <row r="809">
          <cell r="A809" t="str">
            <v/>
          </cell>
        </row>
        <row r="810">
          <cell r="A810" t="str">
            <v/>
          </cell>
        </row>
        <row r="811">
          <cell r="A811" t="str">
            <v/>
          </cell>
        </row>
        <row r="812">
          <cell r="A812" t="str">
            <v/>
          </cell>
        </row>
        <row r="813">
          <cell r="A813" t="str">
            <v/>
          </cell>
        </row>
        <row r="814">
          <cell r="A814" t="str">
            <v/>
          </cell>
        </row>
        <row r="815">
          <cell r="A815" t="str">
            <v/>
          </cell>
        </row>
        <row r="816">
          <cell r="A816" t="str">
            <v/>
          </cell>
        </row>
        <row r="817">
          <cell r="A817" t="str">
            <v/>
          </cell>
        </row>
        <row r="818">
          <cell r="A818" t="str">
            <v/>
          </cell>
        </row>
        <row r="819">
          <cell r="A819" t="str">
            <v/>
          </cell>
        </row>
        <row r="820">
          <cell r="A820" t="str">
            <v/>
          </cell>
        </row>
        <row r="821">
          <cell r="A821" t="str">
            <v/>
          </cell>
        </row>
        <row r="822">
          <cell r="A822" t="str">
            <v/>
          </cell>
        </row>
        <row r="823">
          <cell r="A823" t="str">
            <v/>
          </cell>
        </row>
        <row r="824">
          <cell r="A824" t="str">
            <v/>
          </cell>
        </row>
        <row r="825">
          <cell r="A825" t="str">
            <v/>
          </cell>
        </row>
        <row r="826">
          <cell r="A826" t="str">
            <v/>
          </cell>
        </row>
        <row r="827">
          <cell r="A827" t="str">
            <v/>
          </cell>
        </row>
        <row r="828">
          <cell r="A828" t="str">
            <v/>
          </cell>
        </row>
        <row r="829">
          <cell r="A829" t="str">
            <v/>
          </cell>
        </row>
        <row r="830">
          <cell r="A830" t="str">
            <v/>
          </cell>
        </row>
        <row r="831">
          <cell r="A831" t="str">
            <v/>
          </cell>
        </row>
        <row r="832">
          <cell r="A832" t="str">
            <v/>
          </cell>
        </row>
        <row r="833">
          <cell r="A833" t="str">
            <v/>
          </cell>
        </row>
        <row r="834">
          <cell r="A834" t="str">
            <v/>
          </cell>
        </row>
        <row r="835">
          <cell r="A835" t="str">
            <v/>
          </cell>
        </row>
        <row r="836">
          <cell r="A836" t="str">
            <v/>
          </cell>
        </row>
        <row r="837">
          <cell r="A837" t="str">
            <v/>
          </cell>
        </row>
        <row r="838">
          <cell r="A838" t="str">
            <v/>
          </cell>
        </row>
        <row r="839">
          <cell r="A839" t="str">
            <v/>
          </cell>
        </row>
        <row r="840">
          <cell r="A840" t="str">
            <v/>
          </cell>
        </row>
        <row r="841">
          <cell r="A841" t="str">
            <v/>
          </cell>
        </row>
        <row r="842">
          <cell r="A842" t="str">
            <v/>
          </cell>
        </row>
        <row r="843">
          <cell r="A843" t="str">
            <v/>
          </cell>
        </row>
        <row r="844">
          <cell r="A844" t="str">
            <v/>
          </cell>
        </row>
        <row r="845">
          <cell r="A845" t="str">
            <v/>
          </cell>
        </row>
        <row r="846">
          <cell r="A846" t="str">
            <v/>
          </cell>
        </row>
        <row r="847">
          <cell r="A847" t="str">
            <v/>
          </cell>
        </row>
        <row r="848">
          <cell r="A848" t="str">
            <v/>
          </cell>
        </row>
        <row r="849">
          <cell r="A849" t="str">
            <v/>
          </cell>
        </row>
        <row r="850">
          <cell r="A850" t="str">
            <v/>
          </cell>
        </row>
        <row r="851">
          <cell r="A851" t="str">
            <v/>
          </cell>
        </row>
        <row r="852">
          <cell r="A852" t="str">
            <v/>
          </cell>
        </row>
        <row r="853">
          <cell r="A853" t="str">
            <v/>
          </cell>
        </row>
        <row r="854">
          <cell r="A854" t="str">
            <v/>
          </cell>
        </row>
        <row r="855">
          <cell r="A855" t="str">
            <v/>
          </cell>
        </row>
        <row r="856">
          <cell r="A856" t="str">
            <v/>
          </cell>
        </row>
        <row r="857">
          <cell r="A857" t="str">
            <v/>
          </cell>
        </row>
        <row r="858">
          <cell r="A858" t="str">
            <v/>
          </cell>
        </row>
        <row r="859">
          <cell r="A859" t="str">
            <v/>
          </cell>
        </row>
        <row r="860">
          <cell r="A860" t="str">
            <v/>
          </cell>
        </row>
        <row r="861">
          <cell r="A861" t="str">
            <v/>
          </cell>
        </row>
        <row r="862">
          <cell r="A862" t="str">
            <v/>
          </cell>
        </row>
        <row r="863">
          <cell r="A863" t="str">
            <v/>
          </cell>
        </row>
        <row r="864">
          <cell r="A864" t="str">
            <v/>
          </cell>
        </row>
        <row r="865">
          <cell r="A865" t="str">
            <v/>
          </cell>
        </row>
        <row r="866">
          <cell r="A866" t="str">
            <v/>
          </cell>
        </row>
        <row r="867">
          <cell r="A867" t="str">
            <v/>
          </cell>
        </row>
        <row r="868">
          <cell r="A868" t="str">
            <v/>
          </cell>
        </row>
        <row r="869">
          <cell r="A869" t="str">
            <v/>
          </cell>
        </row>
        <row r="870">
          <cell r="A870" t="str">
            <v/>
          </cell>
        </row>
        <row r="871">
          <cell r="A871" t="str">
            <v/>
          </cell>
        </row>
        <row r="872">
          <cell r="A872" t="str">
            <v/>
          </cell>
        </row>
        <row r="873">
          <cell r="A873" t="str">
            <v/>
          </cell>
        </row>
        <row r="874">
          <cell r="A874" t="str">
            <v/>
          </cell>
        </row>
        <row r="875">
          <cell r="A875" t="str">
            <v/>
          </cell>
        </row>
        <row r="876">
          <cell r="A876" t="str">
            <v/>
          </cell>
        </row>
        <row r="877">
          <cell r="A877" t="str">
            <v/>
          </cell>
        </row>
        <row r="878">
          <cell r="A878" t="str">
            <v/>
          </cell>
        </row>
        <row r="879">
          <cell r="A879" t="str">
            <v/>
          </cell>
        </row>
        <row r="880">
          <cell r="A880" t="str">
            <v/>
          </cell>
        </row>
        <row r="881">
          <cell r="A881" t="str">
            <v/>
          </cell>
        </row>
        <row r="882">
          <cell r="A882" t="str">
            <v/>
          </cell>
        </row>
        <row r="883">
          <cell r="A883" t="str">
            <v/>
          </cell>
        </row>
        <row r="884">
          <cell r="A884" t="str">
            <v/>
          </cell>
        </row>
        <row r="885">
          <cell r="A885" t="str">
            <v/>
          </cell>
        </row>
        <row r="886">
          <cell r="A886" t="str">
            <v/>
          </cell>
        </row>
        <row r="887">
          <cell r="A887" t="str">
            <v/>
          </cell>
        </row>
        <row r="888">
          <cell r="A888" t="str">
            <v/>
          </cell>
        </row>
        <row r="889">
          <cell r="A889" t="str">
            <v/>
          </cell>
        </row>
        <row r="890">
          <cell r="A890" t="str">
            <v/>
          </cell>
        </row>
        <row r="891">
          <cell r="A891" t="str">
            <v/>
          </cell>
        </row>
        <row r="892">
          <cell r="A892" t="str">
            <v/>
          </cell>
        </row>
        <row r="893">
          <cell r="A893" t="str">
            <v/>
          </cell>
        </row>
        <row r="894">
          <cell r="A894" t="str">
            <v/>
          </cell>
        </row>
        <row r="895">
          <cell r="A895" t="str">
            <v/>
          </cell>
        </row>
        <row r="896">
          <cell r="A896" t="str">
            <v/>
          </cell>
        </row>
        <row r="897">
          <cell r="A897" t="str">
            <v/>
          </cell>
        </row>
        <row r="898">
          <cell r="A898" t="str">
            <v/>
          </cell>
        </row>
        <row r="899">
          <cell r="A899" t="str">
            <v/>
          </cell>
        </row>
        <row r="900">
          <cell r="A900" t="str">
            <v/>
          </cell>
        </row>
        <row r="901">
          <cell r="A901" t="str">
            <v/>
          </cell>
        </row>
        <row r="902">
          <cell r="A902" t="str">
            <v/>
          </cell>
        </row>
        <row r="903">
          <cell r="A903" t="str">
            <v/>
          </cell>
        </row>
        <row r="904">
          <cell r="A904" t="str">
            <v/>
          </cell>
        </row>
        <row r="905">
          <cell r="A905" t="str">
            <v/>
          </cell>
        </row>
        <row r="906">
          <cell r="A906" t="str">
            <v/>
          </cell>
        </row>
        <row r="907">
          <cell r="A907" t="str">
            <v/>
          </cell>
        </row>
        <row r="908">
          <cell r="A908" t="str">
            <v/>
          </cell>
        </row>
        <row r="909">
          <cell r="A909" t="str">
            <v/>
          </cell>
        </row>
        <row r="910">
          <cell r="A910" t="str">
            <v/>
          </cell>
        </row>
        <row r="911">
          <cell r="A911" t="str">
            <v/>
          </cell>
        </row>
        <row r="912">
          <cell r="A912" t="str">
            <v/>
          </cell>
        </row>
        <row r="913">
          <cell r="A913" t="str">
            <v/>
          </cell>
        </row>
        <row r="914">
          <cell r="A914" t="str">
            <v/>
          </cell>
        </row>
        <row r="915">
          <cell r="A915" t="str">
            <v/>
          </cell>
        </row>
        <row r="916">
          <cell r="A916" t="str">
            <v/>
          </cell>
        </row>
        <row r="917">
          <cell r="A917" t="str">
            <v/>
          </cell>
        </row>
        <row r="918">
          <cell r="A918" t="str">
            <v/>
          </cell>
        </row>
        <row r="919">
          <cell r="A919" t="str">
            <v/>
          </cell>
        </row>
        <row r="920">
          <cell r="A920" t="str">
            <v/>
          </cell>
        </row>
        <row r="921">
          <cell r="A921" t="str">
            <v/>
          </cell>
        </row>
        <row r="922">
          <cell r="A922" t="str">
            <v/>
          </cell>
        </row>
        <row r="923">
          <cell r="A923" t="str">
            <v/>
          </cell>
        </row>
        <row r="924">
          <cell r="A924" t="str">
            <v/>
          </cell>
        </row>
        <row r="925">
          <cell r="A925" t="str">
            <v/>
          </cell>
        </row>
        <row r="926">
          <cell r="A926" t="str">
            <v/>
          </cell>
        </row>
        <row r="927">
          <cell r="A927" t="str">
            <v/>
          </cell>
        </row>
        <row r="928">
          <cell r="A928" t="str">
            <v/>
          </cell>
        </row>
        <row r="929">
          <cell r="A929" t="str">
            <v/>
          </cell>
        </row>
        <row r="930">
          <cell r="A930" t="str">
            <v/>
          </cell>
        </row>
        <row r="931">
          <cell r="A931" t="str">
            <v/>
          </cell>
        </row>
        <row r="932">
          <cell r="A932" t="str">
            <v/>
          </cell>
        </row>
        <row r="933">
          <cell r="A933" t="str">
            <v/>
          </cell>
        </row>
        <row r="934">
          <cell r="A934" t="str">
            <v/>
          </cell>
        </row>
        <row r="935">
          <cell r="A935" t="str">
            <v/>
          </cell>
        </row>
        <row r="936">
          <cell r="A936" t="str">
            <v/>
          </cell>
        </row>
        <row r="937">
          <cell r="A937" t="str">
            <v/>
          </cell>
        </row>
        <row r="938">
          <cell r="A938" t="str">
            <v/>
          </cell>
        </row>
        <row r="939">
          <cell r="A939" t="str">
            <v/>
          </cell>
        </row>
        <row r="940">
          <cell r="A940" t="str">
            <v/>
          </cell>
        </row>
        <row r="941">
          <cell r="A941" t="str">
            <v/>
          </cell>
        </row>
        <row r="942">
          <cell r="A942" t="str">
            <v/>
          </cell>
        </row>
        <row r="943">
          <cell r="A943" t="str">
            <v/>
          </cell>
        </row>
        <row r="944">
          <cell r="A944" t="str">
            <v/>
          </cell>
        </row>
        <row r="945">
          <cell r="A945" t="str">
            <v/>
          </cell>
        </row>
        <row r="946">
          <cell r="A946" t="str">
            <v/>
          </cell>
        </row>
        <row r="947">
          <cell r="A947" t="str">
            <v/>
          </cell>
        </row>
        <row r="948">
          <cell r="A948" t="str">
            <v/>
          </cell>
        </row>
        <row r="949">
          <cell r="A949" t="str">
            <v/>
          </cell>
        </row>
        <row r="950">
          <cell r="A950" t="str">
            <v/>
          </cell>
        </row>
        <row r="951">
          <cell r="A951" t="str">
            <v/>
          </cell>
        </row>
        <row r="952">
          <cell r="A952" t="str">
            <v/>
          </cell>
        </row>
        <row r="953">
          <cell r="A953" t="str">
            <v/>
          </cell>
        </row>
        <row r="954">
          <cell r="A954" t="str">
            <v/>
          </cell>
        </row>
        <row r="955">
          <cell r="A955" t="str">
            <v/>
          </cell>
        </row>
        <row r="956">
          <cell r="A956" t="str">
            <v/>
          </cell>
        </row>
        <row r="957">
          <cell r="A957" t="str">
            <v/>
          </cell>
        </row>
        <row r="958">
          <cell r="A958" t="str">
            <v/>
          </cell>
        </row>
        <row r="959">
          <cell r="A959" t="str">
            <v/>
          </cell>
        </row>
        <row r="960">
          <cell r="A960" t="str">
            <v/>
          </cell>
        </row>
        <row r="961">
          <cell r="A961" t="str">
            <v/>
          </cell>
        </row>
        <row r="962">
          <cell r="A962" t="str">
            <v/>
          </cell>
        </row>
        <row r="963">
          <cell r="A963" t="str">
            <v/>
          </cell>
        </row>
        <row r="964">
          <cell r="A964" t="str">
            <v/>
          </cell>
        </row>
        <row r="965">
          <cell r="A965" t="str">
            <v/>
          </cell>
        </row>
        <row r="966">
          <cell r="A966" t="str">
            <v/>
          </cell>
        </row>
        <row r="967">
          <cell r="A967" t="str">
            <v/>
          </cell>
        </row>
        <row r="968">
          <cell r="A968" t="str">
            <v/>
          </cell>
        </row>
        <row r="969">
          <cell r="A969" t="str">
            <v/>
          </cell>
        </row>
        <row r="970">
          <cell r="A970" t="str">
            <v/>
          </cell>
        </row>
        <row r="971">
          <cell r="A971" t="str">
            <v/>
          </cell>
        </row>
        <row r="972">
          <cell r="A972" t="str">
            <v/>
          </cell>
        </row>
        <row r="973">
          <cell r="A973" t="str">
            <v/>
          </cell>
        </row>
        <row r="974">
          <cell r="A974" t="str">
            <v/>
          </cell>
        </row>
        <row r="975">
          <cell r="A975" t="str">
            <v/>
          </cell>
        </row>
        <row r="976">
          <cell r="A976" t="str">
            <v/>
          </cell>
        </row>
        <row r="977">
          <cell r="A977" t="str">
            <v/>
          </cell>
        </row>
        <row r="978">
          <cell r="A978" t="str">
            <v/>
          </cell>
        </row>
        <row r="979">
          <cell r="A979" t="str">
            <v/>
          </cell>
        </row>
        <row r="980">
          <cell r="A980" t="str">
            <v/>
          </cell>
        </row>
        <row r="981">
          <cell r="A981" t="str">
            <v/>
          </cell>
        </row>
        <row r="982">
          <cell r="A982" t="str">
            <v/>
          </cell>
        </row>
        <row r="983">
          <cell r="A983" t="str">
            <v/>
          </cell>
        </row>
        <row r="984">
          <cell r="A984" t="str">
            <v/>
          </cell>
        </row>
        <row r="985">
          <cell r="A985" t="str">
            <v/>
          </cell>
        </row>
        <row r="986">
          <cell r="A986" t="str">
            <v/>
          </cell>
        </row>
        <row r="987">
          <cell r="A987" t="str">
            <v/>
          </cell>
        </row>
        <row r="988">
          <cell r="A988" t="str">
            <v/>
          </cell>
        </row>
        <row r="989">
          <cell r="A989" t="str">
            <v/>
          </cell>
        </row>
        <row r="990">
          <cell r="A990" t="str">
            <v/>
          </cell>
        </row>
        <row r="991">
          <cell r="A991" t="str">
            <v/>
          </cell>
        </row>
        <row r="992">
          <cell r="A992" t="str">
            <v/>
          </cell>
        </row>
        <row r="993">
          <cell r="A993" t="str">
            <v/>
          </cell>
        </row>
        <row r="994">
          <cell r="A994" t="str">
            <v/>
          </cell>
        </row>
        <row r="995">
          <cell r="A995" t="str">
            <v/>
          </cell>
        </row>
        <row r="996">
          <cell r="A996" t="str">
            <v/>
          </cell>
        </row>
        <row r="997">
          <cell r="A997" t="str">
            <v/>
          </cell>
        </row>
        <row r="998">
          <cell r="A998" t="str">
            <v/>
          </cell>
        </row>
        <row r="999">
          <cell r="A999" t="str">
            <v/>
          </cell>
        </row>
        <row r="1000">
          <cell r="A1000" t="str">
            <v/>
          </cell>
        </row>
        <row r="1001">
          <cell r="A1001" t="str">
            <v/>
          </cell>
        </row>
        <row r="1002">
          <cell r="A1002" t="str">
            <v/>
          </cell>
        </row>
        <row r="1003">
          <cell r="A1003" t="str">
            <v/>
          </cell>
        </row>
        <row r="1004">
          <cell r="A1004" t="str">
            <v/>
          </cell>
        </row>
        <row r="1005">
          <cell r="A1005" t="str">
            <v/>
          </cell>
        </row>
        <row r="1006">
          <cell r="A1006" t="str">
            <v/>
          </cell>
        </row>
        <row r="1007">
          <cell r="A1007" t="str">
            <v/>
          </cell>
        </row>
        <row r="1008">
          <cell r="A1008" t="str">
            <v/>
          </cell>
        </row>
        <row r="1009">
          <cell r="A1009" t="str">
            <v/>
          </cell>
        </row>
        <row r="1010">
          <cell r="A1010" t="str">
            <v/>
          </cell>
        </row>
        <row r="1011">
          <cell r="A1011" t="str">
            <v/>
          </cell>
        </row>
        <row r="1012">
          <cell r="A1012" t="str">
            <v/>
          </cell>
        </row>
        <row r="1013">
          <cell r="A1013" t="str">
            <v/>
          </cell>
        </row>
        <row r="1014">
          <cell r="A1014" t="str">
            <v/>
          </cell>
        </row>
        <row r="1015">
          <cell r="A1015" t="str">
            <v/>
          </cell>
        </row>
        <row r="1016">
          <cell r="A1016" t="str">
            <v/>
          </cell>
        </row>
        <row r="1017">
          <cell r="A1017" t="str">
            <v/>
          </cell>
        </row>
        <row r="1018">
          <cell r="A1018" t="str">
            <v/>
          </cell>
        </row>
        <row r="1019">
          <cell r="A1019" t="str">
            <v/>
          </cell>
        </row>
        <row r="1020">
          <cell r="A1020" t="str">
            <v/>
          </cell>
        </row>
        <row r="1021">
          <cell r="A1021" t="str">
            <v/>
          </cell>
        </row>
        <row r="1022">
          <cell r="A1022" t="str">
            <v/>
          </cell>
        </row>
        <row r="1023">
          <cell r="A1023" t="str">
            <v/>
          </cell>
        </row>
        <row r="1024">
          <cell r="A1024" t="str">
            <v/>
          </cell>
        </row>
        <row r="1025">
          <cell r="A1025" t="str">
            <v/>
          </cell>
        </row>
        <row r="1026">
          <cell r="A1026" t="str">
            <v/>
          </cell>
        </row>
        <row r="1027">
          <cell r="A1027" t="str">
            <v/>
          </cell>
        </row>
        <row r="1028">
          <cell r="A1028" t="str">
            <v/>
          </cell>
        </row>
        <row r="1029">
          <cell r="A1029" t="str">
            <v/>
          </cell>
        </row>
        <row r="1030">
          <cell r="A1030" t="str">
            <v/>
          </cell>
        </row>
        <row r="1031">
          <cell r="A1031" t="str">
            <v/>
          </cell>
        </row>
        <row r="1032">
          <cell r="A1032" t="str">
            <v/>
          </cell>
        </row>
        <row r="1033">
          <cell r="A1033" t="str">
            <v/>
          </cell>
        </row>
        <row r="1034">
          <cell r="A1034" t="str">
            <v/>
          </cell>
        </row>
        <row r="1035">
          <cell r="A1035" t="str">
            <v/>
          </cell>
        </row>
        <row r="1036">
          <cell r="A1036" t="str">
            <v/>
          </cell>
        </row>
        <row r="1037">
          <cell r="A1037" t="str">
            <v/>
          </cell>
        </row>
        <row r="1038">
          <cell r="A1038" t="str">
            <v/>
          </cell>
        </row>
        <row r="1039">
          <cell r="A1039" t="str">
            <v/>
          </cell>
        </row>
        <row r="1040">
          <cell r="A1040" t="str">
            <v/>
          </cell>
        </row>
        <row r="1041">
          <cell r="A1041" t="str">
            <v/>
          </cell>
        </row>
        <row r="1042">
          <cell r="A1042" t="str">
            <v/>
          </cell>
        </row>
        <row r="1043">
          <cell r="A1043" t="str">
            <v/>
          </cell>
        </row>
        <row r="1044">
          <cell r="A1044" t="str">
            <v/>
          </cell>
        </row>
        <row r="1045">
          <cell r="A1045" t="str">
            <v/>
          </cell>
        </row>
        <row r="1046">
          <cell r="A1046" t="str">
            <v/>
          </cell>
        </row>
        <row r="1047">
          <cell r="A1047" t="str">
            <v/>
          </cell>
        </row>
        <row r="1048">
          <cell r="A1048" t="str">
            <v/>
          </cell>
        </row>
        <row r="1049">
          <cell r="A1049" t="str">
            <v/>
          </cell>
        </row>
        <row r="1050">
          <cell r="A1050" t="str">
            <v/>
          </cell>
        </row>
        <row r="1051">
          <cell r="A1051" t="str">
            <v/>
          </cell>
        </row>
        <row r="1052">
          <cell r="A1052" t="str">
            <v/>
          </cell>
        </row>
        <row r="1053">
          <cell r="A1053" t="str">
            <v/>
          </cell>
        </row>
        <row r="1054">
          <cell r="A1054" t="str">
            <v/>
          </cell>
        </row>
        <row r="1055">
          <cell r="A1055" t="str">
            <v/>
          </cell>
        </row>
        <row r="1056">
          <cell r="A1056" t="str">
            <v/>
          </cell>
        </row>
        <row r="1057">
          <cell r="A1057" t="str">
            <v/>
          </cell>
        </row>
        <row r="1058">
          <cell r="A1058" t="str">
            <v/>
          </cell>
        </row>
        <row r="1059">
          <cell r="A1059" t="str">
            <v/>
          </cell>
        </row>
        <row r="1060">
          <cell r="A1060" t="str">
            <v/>
          </cell>
        </row>
        <row r="1061">
          <cell r="A1061" t="str">
            <v/>
          </cell>
        </row>
        <row r="1062">
          <cell r="A1062" t="str">
            <v/>
          </cell>
        </row>
        <row r="1063">
          <cell r="A1063" t="str">
            <v/>
          </cell>
        </row>
        <row r="1064">
          <cell r="A1064" t="str">
            <v/>
          </cell>
        </row>
        <row r="1065">
          <cell r="A1065" t="str">
            <v/>
          </cell>
        </row>
        <row r="1066">
          <cell r="A1066" t="str">
            <v/>
          </cell>
        </row>
        <row r="1067">
          <cell r="A1067" t="str">
            <v/>
          </cell>
        </row>
        <row r="1068">
          <cell r="A1068" t="str">
            <v/>
          </cell>
        </row>
        <row r="1069">
          <cell r="A1069" t="str">
            <v/>
          </cell>
        </row>
        <row r="1070">
          <cell r="A1070" t="str">
            <v/>
          </cell>
        </row>
        <row r="1071">
          <cell r="A1071" t="str">
            <v/>
          </cell>
        </row>
        <row r="1072">
          <cell r="A1072" t="str">
            <v/>
          </cell>
        </row>
        <row r="1073">
          <cell r="A1073" t="str">
            <v/>
          </cell>
        </row>
        <row r="1074">
          <cell r="A1074" t="str">
            <v/>
          </cell>
        </row>
        <row r="1075">
          <cell r="A1075" t="str">
            <v/>
          </cell>
        </row>
        <row r="1076">
          <cell r="A1076" t="str">
            <v/>
          </cell>
        </row>
        <row r="1077">
          <cell r="A1077" t="str">
            <v/>
          </cell>
        </row>
        <row r="1078">
          <cell r="A1078" t="str">
            <v/>
          </cell>
        </row>
        <row r="1079">
          <cell r="A1079" t="str">
            <v/>
          </cell>
        </row>
        <row r="1080">
          <cell r="A1080" t="str">
            <v/>
          </cell>
        </row>
        <row r="1081">
          <cell r="A1081" t="str">
            <v/>
          </cell>
        </row>
        <row r="1082">
          <cell r="A1082" t="str">
            <v/>
          </cell>
        </row>
        <row r="1083">
          <cell r="A1083" t="str">
            <v/>
          </cell>
        </row>
        <row r="1084">
          <cell r="A1084" t="str">
            <v/>
          </cell>
        </row>
        <row r="1085">
          <cell r="A1085" t="str">
            <v/>
          </cell>
        </row>
        <row r="1086">
          <cell r="A1086" t="str">
            <v/>
          </cell>
        </row>
        <row r="1087">
          <cell r="A1087" t="str">
            <v/>
          </cell>
        </row>
        <row r="1088">
          <cell r="A1088" t="str">
            <v/>
          </cell>
        </row>
        <row r="1089">
          <cell r="A1089" t="str">
            <v/>
          </cell>
        </row>
        <row r="1090">
          <cell r="A1090" t="str">
            <v/>
          </cell>
        </row>
        <row r="1091">
          <cell r="A1091" t="str">
            <v/>
          </cell>
        </row>
        <row r="1092">
          <cell r="A1092" t="str">
            <v/>
          </cell>
        </row>
        <row r="1093">
          <cell r="A1093" t="str">
            <v/>
          </cell>
        </row>
        <row r="1094">
          <cell r="A1094" t="str">
            <v/>
          </cell>
        </row>
        <row r="1095">
          <cell r="A1095" t="str">
            <v/>
          </cell>
        </row>
        <row r="1096">
          <cell r="A1096" t="str">
            <v/>
          </cell>
        </row>
        <row r="1097">
          <cell r="A1097" t="str">
            <v/>
          </cell>
        </row>
        <row r="1098">
          <cell r="A1098" t="str">
            <v/>
          </cell>
        </row>
        <row r="1099">
          <cell r="A1099" t="str">
            <v/>
          </cell>
        </row>
        <row r="1100">
          <cell r="A1100" t="str">
            <v/>
          </cell>
        </row>
        <row r="1101">
          <cell r="A1101" t="str">
            <v/>
          </cell>
        </row>
        <row r="1102">
          <cell r="A1102" t="str">
            <v/>
          </cell>
        </row>
        <row r="1103">
          <cell r="A1103" t="str">
            <v/>
          </cell>
        </row>
        <row r="1104">
          <cell r="A1104" t="str">
            <v/>
          </cell>
        </row>
        <row r="1105">
          <cell r="A1105" t="str">
            <v/>
          </cell>
        </row>
        <row r="1106">
          <cell r="A1106" t="str">
            <v/>
          </cell>
        </row>
        <row r="1107">
          <cell r="A1107" t="str">
            <v/>
          </cell>
        </row>
        <row r="1108">
          <cell r="A1108" t="str">
            <v/>
          </cell>
        </row>
        <row r="1109">
          <cell r="A1109" t="str">
            <v/>
          </cell>
        </row>
        <row r="1110">
          <cell r="A1110" t="str">
            <v/>
          </cell>
        </row>
        <row r="1111">
          <cell r="A1111" t="str">
            <v/>
          </cell>
        </row>
        <row r="1112">
          <cell r="A1112" t="str">
            <v/>
          </cell>
        </row>
        <row r="1113">
          <cell r="A1113" t="str">
            <v/>
          </cell>
        </row>
        <row r="1114">
          <cell r="A1114" t="str">
            <v/>
          </cell>
        </row>
        <row r="1115">
          <cell r="A1115" t="str">
            <v/>
          </cell>
        </row>
        <row r="1116">
          <cell r="A1116" t="str">
            <v/>
          </cell>
        </row>
        <row r="1117">
          <cell r="A1117" t="str">
            <v/>
          </cell>
        </row>
        <row r="1118">
          <cell r="A1118" t="str">
            <v/>
          </cell>
        </row>
        <row r="1119">
          <cell r="A1119" t="str">
            <v/>
          </cell>
        </row>
        <row r="1120">
          <cell r="A1120" t="str">
            <v/>
          </cell>
        </row>
        <row r="1121">
          <cell r="A1121" t="str">
            <v/>
          </cell>
        </row>
        <row r="1122">
          <cell r="A1122" t="str">
            <v/>
          </cell>
        </row>
        <row r="1123">
          <cell r="A1123" t="str">
            <v/>
          </cell>
        </row>
        <row r="1124">
          <cell r="A1124" t="str">
            <v/>
          </cell>
        </row>
        <row r="1125">
          <cell r="A1125" t="str">
            <v/>
          </cell>
        </row>
        <row r="1126">
          <cell r="A1126" t="str">
            <v/>
          </cell>
        </row>
        <row r="1127">
          <cell r="A1127" t="str">
            <v/>
          </cell>
        </row>
        <row r="1128">
          <cell r="A1128" t="str">
            <v/>
          </cell>
        </row>
        <row r="1129">
          <cell r="A1129" t="str">
            <v/>
          </cell>
        </row>
        <row r="1130">
          <cell r="A1130" t="str">
            <v/>
          </cell>
        </row>
        <row r="1131">
          <cell r="A1131" t="str">
            <v/>
          </cell>
        </row>
        <row r="1132">
          <cell r="A1132" t="str">
            <v/>
          </cell>
        </row>
        <row r="1133">
          <cell r="A1133" t="str">
            <v/>
          </cell>
        </row>
        <row r="1134">
          <cell r="A1134" t="str">
            <v/>
          </cell>
        </row>
        <row r="1135">
          <cell r="A1135" t="str">
            <v/>
          </cell>
        </row>
        <row r="1136">
          <cell r="A1136" t="str">
            <v/>
          </cell>
        </row>
        <row r="1137">
          <cell r="A1137" t="str">
            <v/>
          </cell>
        </row>
        <row r="1138">
          <cell r="A1138" t="str">
            <v/>
          </cell>
        </row>
        <row r="1139">
          <cell r="A1139" t="str">
            <v/>
          </cell>
        </row>
        <row r="1140">
          <cell r="A1140" t="str">
            <v/>
          </cell>
        </row>
        <row r="1141">
          <cell r="A1141" t="str">
            <v/>
          </cell>
        </row>
        <row r="1142">
          <cell r="A1142" t="str">
            <v/>
          </cell>
        </row>
        <row r="1143">
          <cell r="A1143" t="str">
            <v/>
          </cell>
        </row>
        <row r="1144">
          <cell r="A1144" t="str">
            <v/>
          </cell>
        </row>
        <row r="1145">
          <cell r="A1145" t="str">
            <v/>
          </cell>
        </row>
        <row r="1146">
          <cell r="A1146" t="str">
            <v/>
          </cell>
        </row>
        <row r="1147">
          <cell r="A1147" t="str">
            <v/>
          </cell>
        </row>
        <row r="1148">
          <cell r="A1148" t="str">
            <v/>
          </cell>
        </row>
        <row r="1149">
          <cell r="A1149" t="str">
            <v/>
          </cell>
        </row>
        <row r="1150">
          <cell r="A1150" t="str">
            <v/>
          </cell>
        </row>
        <row r="1151">
          <cell r="A1151" t="str">
            <v/>
          </cell>
        </row>
        <row r="1152">
          <cell r="A1152" t="str">
            <v/>
          </cell>
        </row>
        <row r="1153">
          <cell r="A1153" t="str">
            <v/>
          </cell>
        </row>
        <row r="1154">
          <cell r="A1154" t="str">
            <v/>
          </cell>
        </row>
        <row r="1155">
          <cell r="A1155" t="str">
            <v/>
          </cell>
        </row>
        <row r="1156">
          <cell r="A1156" t="str">
            <v/>
          </cell>
        </row>
        <row r="1157">
          <cell r="A1157" t="str">
            <v/>
          </cell>
        </row>
        <row r="1158">
          <cell r="A1158" t="str">
            <v/>
          </cell>
        </row>
        <row r="1159">
          <cell r="A1159" t="str">
            <v/>
          </cell>
        </row>
        <row r="1160">
          <cell r="A1160" t="str">
            <v/>
          </cell>
        </row>
        <row r="1161">
          <cell r="A1161" t="str">
            <v/>
          </cell>
        </row>
        <row r="1162">
          <cell r="A1162" t="str">
            <v/>
          </cell>
        </row>
        <row r="1163">
          <cell r="A1163" t="str">
            <v/>
          </cell>
        </row>
        <row r="1164">
          <cell r="A1164" t="str">
            <v/>
          </cell>
        </row>
        <row r="1165">
          <cell r="A1165" t="str">
            <v/>
          </cell>
        </row>
        <row r="1166">
          <cell r="A1166" t="str">
            <v/>
          </cell>
        </row>
        <row r="1167">
          <cell r="A1167" t="str">
            <v/>
          </cell>
        </row>
        <row r="1168">
          <cell r="A1168" t="str">
            <v/>
          </cell>
        </row>
        <row r="1169">
          <cell r="A1169" t="str">
            <v/>
          </cell>
        </row>
        <row r="1170">
          <cell r="A1170" t="str">
            <v/>
          </cell>
        </row>
        <row r="1171">
          <cell r="A1171" t="str">
            <v/>
          </cell>
        </row>
        <row r="1172">
          <cell r="A1172" t="str">
            <v/>
          </cell>
        </row>
        <row r="1173">
          <cell r="A1173" t="str">
            <v/>
          </cell>
        </row>
        <row r="1174">
          <cell r="A1174" t="str">
            <v/>
          </cell>
        </row>
        <row r="1175">
          <cell r="A1175" t="str">
            <v/>
          </cell>
        </row>
        <row r="1176">
          <cell r="A1176" t="str">
            <v/>
          </cell>
        </row>
        <row r="1177">
          <cell r="A1177" t="str">
            <v/>
          </cell>
        </row>
        <row r="1178">
          <cell r="A1178" t="str">
            <v/>
          </cell>
        </row>
        <row r="1179">
          <cell r="A1179" t="str">
            <v/>
          </cell>
        </row>
        <row r="1180">
          <cell r="A1180" t="str">
            <v/>
          </cell>
        </row>
        <row r="1181">
          <cell r="A1181" t="str">
            <v/>
          </cell>
        </row>
        <row r="1182">
          <cell r="A1182" t="str">
            <v/>
          </cell>
        </row>
        <row r="1183">
          <cell r="A1183" t="str">
            <v/>
          </cell>
        </row>
        <row r="1184">
          <cell r="A1184" t="str">
            <v/>
          </cell>
        </row>
        <row r="1185">
          <cell r="A1185" t="str">
            <v/>
          </cell>
        </row>
        <row r="1186">
          <cell r="A1186" t="str">
            <v/>
          </cell>
        </row>
        <row r="1187">
          <cell r="A1187" t="str">
            <v/>
          </cell>
        </row>
        <row r="1188">
          <cell r="A1188" t="str">
            <v/>
          </cell>
        </row>
        <row r="1189">
          <cell r="A1189" t="str">
            <v/>
          </cell>
        </row>
        <row r="1190">
          <cell r="A1190" t="str">
            <v/>
          </cell>
        </row>
        <row r="1191">
          <cell r="A1191" t="str">
            <v/>
          </cell>
        </row>
        <row r="1192">
          <cell r="A1192" t="str">
            <v/>
          </cell>
        </row>
        <row r="1193">
          <cell r="A1193" t="str">
            <v/>
          </cell>
        </row>
        <row r="1194">
          <cell r="A1194" t="str">
            <v/>
          </cell>
        </row>
        <row r="1195">
          <cell r="A1195" t="str">
            <v/>
          </cell>
        </row>
        <row r="1196">
          <cell r="A1196" t="str">
            <v/>
          </cell>
        </row>
        <row r="1197">
          <cell r="A1197" t="str">
            <v/>
          </cell>
        </row>
        <row r="1198">
          <cell r="A1198" t="str">
            <v/>
          </cell>
        </row>
        <row r="1199">
          <cell r="A1199" t="str">
            <v/>
          </cell>
        </row>
        <row r="1200">
          <cell r="A1200" t="str">
            <v/>
          </cell>
        </row>
        <row r="1201">
          <cell r="A1201" t="str">
            <v/>
          </cell>
        </row>
        <row r="1202">
          <cell r="A1202" t="str">
            <v/>
          </cell>
        </row>
        <row r="1203">
          <cell r="A1203" t="str">
            <v/>
          </cell>
        </row>
        <row r="1204">
          <cell r="A1204" t="str">
            <v/>
          </cell>
        </row>
        <row r="1205">
          <cell r="A1205" t="str">
            <v/>
          </cell>
        </row>
        <row r="1206">
          <cell r="A1206" t="str">
            <v/>
          </cell>
        </row>
        <row r="1207">
          <cell r="A1207" t="str">
            <v/>
          </cell>
        </row>
        <row r="1208">
          <cell r="A1208" t="str">
            <v/>
          </cell>
        </row>
        <row r="1209">
          <cell r="A1209" t="str">
            <v/>
          </cell>
        </row>
        <row r="1210">
          <cell r="A1210" t="str">
            <v/>
          </cell>
        </row>
        <row r="1211">
          <cell r="A1211" t="str">
            <v/>
          </cell>
        </row>
        <row r="1212">
          <cell r="A1212" t="str">
            <v/>
          </cell>
        </row>
        <row r="1213">
          <cell r="A1213" t="str">
            <v/>
          </cell>
        </row>
        <row r="1214">
          <cell r="A1214" t="str">
            <v/>
          </cell>
        </row>
        <row r="1215">
          <cell r="A1215" t="str">
            <v/>
          </cell>
        </row>
        <row r="1216">
          <cell r="A1216" t="str">
            <v/>
          </cell>
        </row>
        <row r="1217">
          <cell r="A1217" t="str">
            <v/>
          </cell>
        </row>
        <row r="1218">
          <cell r="A1218" t="str">
            <v/>
          </cell>
        </row>
        <row r="1219">
          <cell r="A1219" t="str">
            <v/>
          </cell>
        </row>
        <row r="1220">
          <cell r="A1220" t="str">
            <v/>
          </cell>
        </row>
        <row r="1221">
          <cell r="A1221" t="str">
            <v/>
          </cell>
        </row>
        <row r="1222">
          <cell r="A1222" t="str">
            <v/>
          </cell>
        </row>
        <row r="1223">
          <cell r="A1223" t="str">
            <v/>
          </cell>
        </row>
        <row r="1224">
          <cell r="A1224" t="str">
            <v/>
          </cell>
        </row>
        <row r="1225">
          <cell r="A1225" t="str">
            <v/>
          </cell>
        </row>
        <row r="1226">
          <cell r="A1226" t="str">
            <v/>
          </cell>
        </row>
        <row r="1227">
          <cell r="A1227" t="str">
            <v/>
          </cell>
        </row>
        <row r="1228">
          <cell r="A1228" t="str">
            <v/>
          </cell>
        </row>
        <row r="1229">
          <cell r="A1229" t="str">
            <v/>
          </cell>
        </row>
        <row r="1230">
          <cell r="A1230" t="str">
            <v/>
          </cell>
        </row>
        <row r="1231">
          <cell r="A1231" t="str">
            <v/>
          </cell>
        </row>
        <row r="1232">
          <cell r="A1232" t="str">
            <v/>
          </cell>
        </row>
        <row r="1233">
          <cell r="A1233" t="str">
            <v/>
          </cell>
        </row>
        <row r="1234">
          <cell r="A1234" t="str">
            <v/>
          </cell>
        </row>
        <row r="1235">
          <cell r="A1235" t="str">
            <v/>
          </cell>
        </row>
        <row r="1236">
          <cell r="A1236" t="str">
            <v/>
          </cell>
        </row>
        <row r="1237">
          <cell r="A1237" t="str">
            <v/>
          </cell>
        </row>
        <row r="1238">
          <cell r="A1238" t="str">
            <v/>
          </cell>
        </row>
        <row r="1239">
          <cell r="A1239" t="str">
            <v/>
          </cell>
        </row>
        <row r="1240">
          <cell r="A1240" t="str">
            <v/>
          </cell>
        </row>
        <row r="1241">
          <cell r="A1241" t="str">
            <v/>
          </cell>
        </row>
        <row r="1242">
          <cell r="A1242" t="str">
            <v/>
          </cell>
        </row>
        <row r="1243">
          <cell r="A1243" t="str">
            <v/>
          </cell>
        </row>
        <row r="1244">
          <cell r="A1244" t="str">
            <v/>
          </cell>
        </row>
        <row r="1245">
          <cell r="A1245" t="str">
            <v/>
          </cell>
        </row>
        <row r="1246">
          <cell r="A1246" t="str">
            <v/>
          </cell>
        </row>
        <row r="1247">
          <cell r="A1247" t="str">
            <v/>
          </cell>
        </row>
        <row r="1248">
          <cell r="A1248" t="str">
            <v/>
          </cell>
        </row>
        <row r="1249">
          <cell r="A1249" t="str">
            <v/>
          </cell>
        </row>
        <row r="1250">
          <cell r="A1250" t="str">
            <v/>
          </cell>
        </row>
        <row r="1251">
          <cell r="A1251" t="str">
            <v/>
          </cell>
        </row>
        <row r="1252">
          <cell r="A1252" t="str">
            <v/>
          </cell>
        </row>
        <row r="1253">
          <cell r="A1253" t="str">
            <v/>
          </cell>
        </row>
        <row r="1254">
          <cell r="A1254" t="str">
            <v/>
          </cell>
        </row>
        <row r="1255">
          <cell r="A1255" t="str">
            <v/>
          </cell>
        </row>
        <row r="1256">
          <cell r="A1256" t="str">
            <v/>
          </cell>
        </row>
        <row r="1257">
          <cell r="A1257" t="str">
            <v/>
          </cell>
        </row>
        <row r="1258">
          <cell r="A1258" t="str">
            <v/>
          </cell>
        </row>
        <row r="1259">
          <cell r="A1259" t="str">
            <v/>
          </cell>
        </row>
        <row r="1260">
          <cell r="A1260" t="str">
            <v/>
          </cell>
        </row>
        <row r="1261">
          <cell r="A1261" t="str">
            <v/>
          </cell>
        </row>
        <row r="1262">
          <cell r="A1262" t="str">
            <v/>
          </cell>
        </row>
        <row r="1263">
          <cell r="A1263" t="str">
            <v/>
          </cell>
        </row>
        <row r="1264">
          <cell r="A1264" t="str">
            <v/>
          </cell>
        </row>
        <row r="1265">
          <cell r="A1265" t="str">
            <v/>
          </cell>
        </row>
        <row r="1266">
          <cell r="A1266" t="str">
            <v/>
          </cell>
        </row>
        <row r="1267">
          <cell r="A1267" t="str">
            <v/>
          </cell>
        </row>
        <row r="1268">
          <cell r="A1268" t="str">
            <v/>
          </cell>
        </row>
        <row r="1269">
          <cell r="A1269" t="str">
            <v/>
          </cell>
        </row>
        <row r="1270">
          <cell r="A1270" t="str">
            <v/>
          </cell>
        </row>
        <row r="1271">
          <cell r="A1271" t="str">
            <v/>
          </cell>
        </row>
        <row r="1272">
          <cell r="A1272" t="str">
            <v/>
          </cell>
        </row>
        <row r="1273">
          <cell r="A1273" t="str">
            <v/>
          </cell>
        </row>
        <row r="1274">
          <cell r="A1274" t="str">
            <v/>
          </cell>
        </row>
        <row r="1275">
          <cell r="A1275" t="str">
            <v/>
          </cell>
        </row>
        <row r="1276">
          <cell r="A1276" t="str">
            <v/>
          </cell>
        </row>
        <row r="1277">
          <cell r="A1277" t="str">
            <v/>
          </cell>
        </row>
        <row r="1278">
          <cell r="A1278" t="str">
            <v/>
          </cell>
        </row>
        <row r="1279">
          <cell r="A1279" t="str">
            <v/>
          </cell>
        </row>
        <row r="1280">
          <cell r="A1280" t="str">
            <v/>
          </cell>
        </row>
        <row r="1281">
          <cell r="A1281" t="str">
            <v/>
          </cell>
        </row>
        <row r="1282">
          <cell r="A1282" t="str">
            <v/>
          </cell>
        </row>
        <row r="1283">
          <cell r="A1283" t="str">
            <v/>
          </cell>
        </row>
        <row r="1284">
          <cell r="A1284" t="str">
            <v/>
          </cell>
        </row>
        <row r="1285">
          <cell r="A1285" t="str">
            <v/>
          </cell>
        </row>
        <row r="1286">
          <cell r="A1286" t="str">
            <v/>
          </cell>
        </row>
        <row r="1287">
          <cell r="A1287" t="str">
            <v/>
          </cell>
        </row>
        <row r="1288">
          <cell r="A1288" t="str">
            <v/>
          </cell>
        </row>
        <row r="1289">
          <cell r="A1289" t="str">
            <v/>
          </cell>
        </row>
        <row r="1290">
          <cell r="A1290" t="str">
            <v/>
          </cell>
        </row>
        <row r="1291">
          <cell r="A1291" t="str">
            <v/>
          </cell>
        </row>
        <row r="1292">
          <cell r="A1292" t="str">
            <v/>
          </cell>
        </row>
        <row r="1293">
          <cell r="A1293" t="str">
            <v/>
          </cell>
        </row>
        <row r="1294">
          <cell r="A1294" t="str">
            <v/>
          </cell>
        </row>
        <row r="1295">
          <cell r="A1295" t="str">
            <v/>
          </cell>
        </row>
        <row r="1296">
          <cell r="A1296" t="str">
            <v/>
          </cell>
        </row>
        <row r="1297">
          <cell r="A1297" t="str">
            <v/>
          </cell>
        </row>
        <row r="1298">
          <cell r="A1298" t="str">
            <v/>
          </cell>
        </row>
        <row r="1299">
          <cell r="A1299" t="str">
            <v/>
          </cell>
        </row>
        <row r="1300">
          <cell r="A1300" t="str">
            <v/>
          </cell>
        </row>
        <row r="1301">
          <cell r="A1301" t="str">
            <v/>
          </cell>
        </row>
        <row r="1302">
          <cell r="A1302" t="str">
            <v/>
          </cell>
        </row>
        <row r="1303">
          <cell r="A1303" t="str">
            <v/>
          </cell>
        </row>
        <row r="1304">
          <cell r="A1304" t="str">
            <v/>
          </cell>
        </row>
        <row r="1305">
          <cell r="A1305" t="str">
            <v/>
          </cell>
        </row>
        <row r="1306">
          <cell r="A1306" t="str">
            <v/>
          </cell>
        </row>
        <row r="1307">
          <cell r="A1307" t="str">
            <v/>
          </cell>
        </row>
        <row r="1308">
          <cell r="A1308" t="str">
            <v/>
          </cell>
        </row>
        <row r="1309">
          <cell r="A1309" t="str">
            <v/>
          </cell>
        </row>
        <row r="1310">
          <cell r="A1310" t="str">
            <v/>
          </cell>
        </row>
        <row r="1311">
          <cell r="A1311" t="str">
            <v/>
          </cell>
        </row>
        <row r="1312">
          <cell r="A1312" t="str">
            <v/>
          </cell>
        </row>
        <row r="1313">
          <cell r="A1313" t="str">
            <v/>
          </cell>
        </row>
        <row r="1314">
          <cell r="A1314" t="str">
            <v/>
          </cell>
        </row>
        <row r="1315">
          <cell r="A1315" t="str">
            <v/>
          </cell>
        </row>
        <row r="1316">
          <cell r="A1316" t="str">
            <v/>
          </cell>
        </row>
        <row r="1317">
          <cell r="A1317" t="str">
            <v/>
          </cell>
        </row>
        <row r="1318">
          <cell r="A1318" t="str">
            <v/>
          </cell>
        </row>
        <row r="1319">
          <cell r="A1319" t="str">
            <v/>
          </cell>
        </row>
        <row r="1320">
          <cell r="A1320" t="str">
            <v/>
          </cell>
        </row>
        <row r="1321">
          <cell r="A1321" t="str">
            <v/>
          </cell>
        </row>
        <row r="1322">
          <cell r="A1322" t="str">
            <v/>
          </cell>
        </row>
        <row r="1323">
          <cell r="A1323" t="str">
            <v/>
          </cell>
        </row>
        <row r="1324">
          <cell r="A1324" t="str">
            <v/>
          </cell>
        </row>
        <row r="1325">
          <cell r="A1325" t="str">
            <v/>
          </cell>
        </row>
        <row r="1326">
          <cell r="A1326" t="str">
            <v/>
          </cell>
        </row>
        <row r="1327">
          <cell r="A1327" t="str">
            <v/>
          </cell>
        </row>
        <row r="1328">
          <cell r="A1328" t="str">
            <v/>
          </cell>
        </row>
        <row r="1329">
          <cell r="A1329" t="str">
            <v/>
          </cell>
        </row>
        <row r="1330">
          <cell r="A1330" t="str">
            <v/>
          </cell>
        </row>
        <row r="1331">
          <cell r="A1331" t="str">
            <v/>
          </cell>
        </row>
        <row r="1332">
          <cell r="A1332" t="str">
            <v/>
          </cell>
        </row>
        <row r="1333">
          <cell r="A1333" t="str">
            <v/>
          </cell>
        </row>
        <row r="1334">
          <cell r="A1334" t="str">
            <v/>
          </cell>
        </row>
        <row r="1335">
          <cell r="A1335" t="str">
            <v/>
          </cell>
        </row>
        <row r="1336">
          <cell r="A1336" t="str">
            <v/>
          </cell>
        </row>
        <row r="1337">
          <cell r="A1337" t="str">
            <v/>
          </cell>
        </row>
        <row r="1338">
          <cell r="A1338" t="str">
            <v/>
          </cell>
        </row>
        <row r="1339">
          <cell r="A1339" t="str">
            <v/>
          </cell>
        </row>
        <row r="1340">
          <cell r="A1340" t="str">
            <v/>
          </cell>
        </row>
        <row r="1341">
          <cell r="A1341" t="str">
            <v/>
          </cell>
        </row>
        <row r="1342">
          <cell r="A1342" t="str">
            <v/>
          </cell>
        </row>
        <row r="1343">
          <cell r="A1343" t="str">
            <v/>
          </cell>
        </row>
        <row r="1344">
          <cell r="A1344" t="str">
            <v/>
          </cell>
        </row>
        <row r="1345">
          <cell r="A1345" t="str">
            <v/>
          </cell>
        </row>
        <row r="1346">
          <cell r="A1346" t="str">
            <v/>
          </cell>
        </row>
        <row r="1347">
          <cell r="A1347" t="str">
            <v/>
          </cell>
        </row>
        <row r="1348">
          <cell r="A1348" t="str">
            <v/>
          </cell>
        </row>
        <row r="1349">
          <cell r="A1349" t="str">
            <v/>
          </cell>
        </row>
        <row r="1350">
          <cell r="A1350" t="str">
            <v/>
          </cell>
        </row>
        <row r="1351">
          <cell r="A1351" t="str">
            <v/>
          </cell>
        </row>
        <row r="1352">
          <cell r="A1352" t="str">
            <v/>
          </cell>
        </row>
        <row r="1353">
          <cell r="A1353" t="str">
            <v/>
          </cell>
        </row>
        <row r="1354">
          <cell r="A1354" t="str">
            <v/>
          </cell>
        </row>
        <row r="1355">
          <cell r="A1355" t="str">
            <v/>
          </cell>
        </row>
        <row r="1356">
          <cell r="A1356" t="str">
            <v/>
          </cell>
        </row>
        <row r="1357">
          <cell r="A1357" t="str">
            <v/>
          </cell>
        </row>
        <row r="1358">
          <cell r="A1358" t="str">
            <v/>
          </cell>
        </row>
        <row r="1359">
          <cell r="A1359" t="str">
            <v/>
          </cell>
        </row>
        <row r="1360">
          <cell r="A1360" t="str">
            <v/>
          </cell>
        </row>
        <row r="1361">
          <cell r="A1361" t="str">
            <v/>
          </cell>
        </row>
        <row r="1362">
          <cell r="A1362" t="str">
            <v/>
          </cell>
        </row>
        <row r="1363">
          <cell r="A1363" t="str">
            <v/>
          </cell>
        </row>
        <row r="1364">
          <cell r="A1364" t="str">
            <v/>
          </cell>
        </row>
        <row r="1365">
          <cell r="A1365" t="str">
            <v/>
          </cell>
        </row>
        <row r="1366">
          <cell r="A1366" t="str">
            <v/>
          </cell>
        </row>
        <row r="1367">
          <cell r="A1367" t="str">
            <v/>
          </cell>
        </row>
        <row r="1368">
          <cell r="A1368" t="str">
            <v/>
          </cell>
        </row>
        <row r="1369">
          <cell r="A1369" t="str">
            <v/>
          </cell>
        </row>
        <row r="1370">
          <cell r="A1370" t="str">
            <v/>
          </cell>
        </row>
        <row r="1371">
          <cell r="A1371" t="str">
            <v/>
          </cell>
        </row>
        <row r="1372">
          <cell r="A1372" t="str">
            <v/>
          </cell>
        </row>
        <row r="1373">
          <cell r="A1373" t="str">
            <v/>
          </cell>
        </row>
        <row r="1374">
          <cell r="A1374" t="str">
            <v/>
          </cell>
        </row>
        <row r="1375">
          <cell r="A1375" t="str">
            <v/>
          </cell>
        </row>
        <row r="1376">
          <cell r="A1376" t="str">
            <v/>
          </cell>
        </row>
        <row r="1377">
          <cell r="A1377" t="str">
            <v/>
          </cell>
        </row>
        <row r="1378">
          <cell r="A1378" t="str">
            <v/>
          </cell>
        </row>
        <row r="1379">
          <cell r="A1379" t="str">
            <v/>
          </cell>
        </row>
        <row r="1380">
          <cell r="A1380" t="str">
            <v/>
          </cell>
        </row>
        <row r="1381">
          <cell r="A1381" t="str">
            <v/>
          </cell>
        </row>
        <row r="1382">
          <cell r="A1382" t="str">
            <v/>
          </cell>
        </row>
        <row r="1383">
          <cell r="A1383" t="str">
            <v/>
          </cell>
        </row>
        <row r="1384">
          <cell r="A1384" t="str">
            <v/>
          </cell>
        </row>
        <row r="1385">
          <cell r="A1385" t="str">
            <v/>
          </cell>
        </row>
        <row r="1386">
          <cell r="A1386" t="str">
            <v/>
          </cell>
        </row>
        <row r="1387">
          <cell r="A1387" t="str">
            <v/>
          </cell>
        </row>
        <row r="1388">
          <cell r="A1388" t="str">
            <v/>
          </cell>
        </row>
        <row r="1389">
          <cell r="A1389" t="str">
            <v/>
          </cell>
        </row>
        <row r="1390">
          <cell r="A1390" t="str">
            <v/>
          </cell>
        </row>
        <row r="1391">
          <cell r="A1391" t="str">
            <v/>
          </cell>
        </row>
        <row r="1392">
          <cell r="A1392" t="str">
            <v/>
          </cell>
        </row>
        <row r="1393">
          <cell r="A1393" t="str">
            <v/>
          </cell>
        </row>
        <row r="1394">
          <cell r="A1394" t="str">
            <v/>
          </cell>
        </row>
        <row r="1395">
          <cell r="A1395" t="str">
            <v/>
          </cell>
        </row>
        <row r="1396">
          <cell r="A1396" t="str">
            <v/>
          </cell>
        </row>
        <row r="1397">
          <cell r="A1397" t="str">
            <v/>
          </cell>
        </row>
        <row r="1398">
          <cell r="A1398" t="str">
            <v/>
          </cell>
        </row>
        <row r="1399">
          <cell r="A1399" t="str">
            <v/>
          </cell>
        </row>
        <row r="1400">
          <cell r="A1400" t="str">
            <v/>
          </cell>
        </row>
        <row r="1401">
          <cell r="A1401" t="str">
            <v/>
          </cell>
        </row>
        <row r="1402">
          <cell r="A1402" t="str">
            <v/>
          </cell>
        </row>
        <row r="1403">
          <cell r="A1403" t="str">
            <v/>
          </cell>
        </row>
        <row r="1404">
          <cell r="A1404" t="str">
            <v/>
          </cell>
        </row>
        <row r="1405">
          <cell r="A1405" t="str">
            <v/>
          </cell>
        </row>
        <row r="1406">
          <cell r="A1406" t="str">
            <v/>
          </cell>
        </row>
        <row r="1407">
          <cell r="A1407" t="str">
            <v/>
          </cell>
        </row>
        <row r="1408">
          <cell r="A1408" t="str">
            <v/>
          </cell>
        </row>
        <row r="1409">
          <cell r="A1409" t="str">
            <v/>
          </cell>
        </row>
        <row r="1410">
          <cell r="A1410" t="str">
            <v/>
          </cell>
        </row>
        <row r="1411">
          <cell r="A1411" t="str">
            <v/>
          </cell>
        </row>
        <row r="1412">
          <cell r="A1412" t="str">
            <v/>
          </cell>
        </row>
        <row r="1413">
          <cell r="A1413" t="str">
            <v/>
          </cell>
        </row>
        <row r="1414">
          <cell r="A1414" t="str">
            <v/>
          </cell>
        </row>
        <row r="1415">
          <cell r="A1415" t="str">
            <v/>
          </cell>
        </row>
        <row r="1416">
          <cell r="A1416" t="str">
            <v/>
          </cell>
        </row>
        <row r="1417">
          <cell r="A1417" t="str">
            <v/>
          </cell>
        </row>
        <row r="1418">
          <cell r="A1418" t="str">
            <v/>
          </cell>
        </row>
        <row r="1419">
          <cell r="A1419" t="str">
            <v/>
          </cell>
        </row>
        <row r="1420">
          <cell r="A1420" t="str">
            <v/>
          </cell>
        </row>
        <row r="1421">
          <cell r="A1421" t="str">
            <v/>
          </cell>
        </row>
        <row r="1422">
          <cell r="A1422" t="str">
            <v/>
          </cell>
        </row>
        <row r="1423">
          <cell r="A1423" t="str">
            <v/>
          </cell>
        </row>
        <row r="1424">
          <cell r="A1424" t="str">
            <v/>
          </cell>
        </row>
        <row r="1425">
          <cell r="A1425" t="str">
            <v/>
          </cell>
        </row>
        <row r="1426">
          <cell r="A1426" t="str">
            <v/>
          </cell>
        </row>
        <row r="1427">
          <cell r="A1427" t="str">
            <v/>
          </cell>
        </row>
        <row r="1428">
          <cell r="A1428" t="str">
            <v/>
          </cell>
        </row>
        <row r="1429">
          <cell r="A1429" t="str">
            <v/>
          </cell>
        </row>
        <row r="1430">
          <cell r="A1430" t="str">
            <v/>
          </cell>
        </row>
        <row r="1431">
          <cell r="A1431" t="str">
            <v/>
          </cell>
        </row>
        <row r="1432">
          <cell r="A1432" t="str">
            <v/>
          </cell>
        </row>
        <row r="1433">
          <cell r="A1433" t="str">
            <v/>
          </cell>
        </row>
        <row r="1434">
          <cell r="A1434" t="str">
            <v/>
          </cell>
        </row>
        <row r="1435">
          <cell r="A1435" t="str">
            <v/>
          </cell>
        </row>
        <row r="1436">
          <cell r="A1436" t="str">
            <v/>
          </cell>
        </row>
        <row r="1437">
          <cell r="A1437" t="str">
            <v/>
          </cell>
        </row>
        <row r="1438">
          <cell r="A1438" t="str">
            <v/>
          </cell>
        </row>
        <row r="1439">
          <cell r="A1439" t="str">
            <v/>
          </cell>
        </row>
        <row r="1440">
          <cell r="A1440" t="str">
            <v/>
          </cell>
        </row>
        <row r="1441">
          <cell r="A1441" t="str">
            <v/>
          </cell>
        </row>
        <row r="1442">
          <cell r="A1442" t="str">
            <v/>
          </cell>
        </row>
        <row r="1443">
          <cell r="A1443" t="str">
            <v/>
          </cell>
        </row>
        <row r="1444">
          <cell r="A1444" t="str">
            <v/>
          </cell>
        </row>
        <row r="1445">
          <cell r="A1445" t="str">
            <v/>
          </cell>
        </row>
        <row r="1446">
          <cell r="A1446" t="str">
            <v/>
          </cell>
        </row>
        <row r="1447">
          <cell r="A1447" t="str">
            <v/>
          </cell>
        </row>
        <row r="1448">
          <cell r="A1448" t="str">
            <v/>
          </cell>
        </row>
        <row r="1449">
          <cell r="A1449" t="str">
            <v/>
          </cell>
        </row>
        <row r="1450">
          <cell r="A1450" t="str">
            <v/>
          </cell>
        </row>
        <row r="1451">
          <cell r="A1451" t="str">
            <v/>
          </cell>
        </row>
        <row r="1452">
          <cell r="A1452" t="str">
            <v/>
          </cell>
        </row>
        <row r="1453">
          <cell r="A1453" t="str">
            <v/>
          </cell>
        </row>
        <row r="1454">
          <cell r="A1454" t="str">
            <v/>
          </cell>
        </row>
        <row r="1455">
          <cell r="A1455" t="str">
            <v/>
          </cell>
        </row>
        <row r="1456">
          <cell r="A1456" t="str">
            <v/>
          </cell>
        </row>
        <row r="1457">
          <cell r="A1457" t="str">
            <v/>
          </cell>
        </row>
        <row r="1458">
          <cell r="A1458" t="str">
            <v/>
          </cell>
        </row>
        <row r="1459">
          <cell r="A1459" t="str">
            <v/>
          </cell>
        </row>
        <row r="1460">
          <cell r="A1460" t="str">
            <v/>
          </cell>
        </row>
        <row r="1461">
          <cell r="A1461" t="str">
            <v/>
          </cell>
        </row>
        <row r="1462">
          <cell r="A1462" t="str">
            <v/>
          </cell>
        </row>
        <row r="1463">
          <cell r="A1463" t="str">
            <v/>
          </cell>
        </row>
        <row r="1464">
          <cell r="A1464" t="str">
            <v/>
          </cell>
        </row>
        <row r="1465">
          <cell r="A1465" t="str">
            <v/>
          </cell>
        </row>
        <row r="1466">
          <cell r="A1466" t="str">
            <v/>
          </cell>
        </row>
        <row r="1467">
          <cell r="A1467" t="str">
            <v/>
          </cell>
        </row>
        <row r="1468">
          <cell r="A1468" t="str">
            <v/>
          </cell>
        </row>
        <row r="1469">
          <cell r="A1469" t="str">
            <v/>
          </cell>
        </row>
        <row r="1470">
          <cell r="A1470" t="str">
            <v/>
          </cell>
        </row>
        <row r="1471">
          <cell r="A1471" t="str">
            <v/>
          </cell>
        </row>
        <row r="1472">
          <cell r="A1472" t="str">
            <v/>
          </cell>
        </row>
        <row r="1473">
          <cell r="A1473" t="str">
            <v/>
          </cell>
        </row>
        <row r="1474">
          <cell r="A1474" t="str">
            <v/>
          </cell>
        </row>
        <row r="1475">
          <cell r="A1475" t="str">
            <v/>
          </cell>
        </row>
        <row r="1476">
          <cell r="A1476" t="str">
            <v/>
          </cell>
        </row>
        <row r="1477">
          <cell r="A1477" t="str">
            <v/>
          </cell>
        </row>
        <row r="1478">
          <cell r="A1478" t="str">
            <v/>
          </cell>
        </row>
        <row r="1479">
          <cell r="A1479" t="str">
            <v/>
          </cell>
        </row>
        <row r="1480">
          <cell r="A1480" t="str">
            <v/>
          </cell>
        </row>
        <row r="1481">
          <cell r="A1481" t="str">
            <v/>
          </cell>
        </row>
        <row r="1482">
          <cell r="A1482" t="str">
            <v/>
          </cell>
        </row>
        <row r="1483">
          <cell r="A1483" t="str">
            <v/>
          </cell>
        </row>
        <row r="1484">
          <cell r="A1484" t="str">
            <v/>
          </cell>
        </row>
        <row r="1485">
          <cell r="A1485" t="str">
            <v/>
          </cell>
        </row>
        <row r="1486">
          <cell r="A1486" t="str">
            <v/>
          </cell>
        </row>
        <row r="1487">
          <cell r="A1487" t="str">
            <v/>
          </cell>
        </row>
        <row r="1488">
          <cell r="A1488" t="str">
            <v/>
          </cell>
        </row>
        <row r="1489">
          <cell r="A1489" t="str">
            <v/>
          </cell>
        </row>
        <row r="1490">
          <cell r="A1490" t="str">
            <v/>
          </cell>
        </row>
        <row r="1491">
          <cell r="A1491" t="str">
            <v/>
          </cell>
        </row>
        <row r="1492">
          <cell r="A1492" t="str">
            <v/>
          </cell>
        </row>
        <row r="1493">
          <cell r="A1493" t="str">
            <v/>
          </cell>
        </row>
        <row r="1494">
          <cell r="A1494" t="str">
            <v/>
          </cell>
        </row>
        <row r="1495">
          <cell r="A1495" t="str">
            <v/>
          </cell>
        </row>
        <row r="1496">
          <cell r="A1496" t="str">
            <v/>
          </cell>
        </row>
        <row r="1497">
          <cell r="A1497" t="str">
            <v/>
          </cell>
        </row>
        <row r="1498">
          <cell r="A1498" t="str">
            <v/>
          </cell>
        </row>
        <row r="1499">
          <cell r="A1499" t="str">
            <v/>
          </cell>
        </row>
        <row r="1500">
          <cell r="A1500" t="str">
            <v/>
          </cell>
        </row>
        <row r="1501">
          <cell r="A1501" t="str">
            <v/>
          </cell>
        </row>
        <row r="1502">
          <cell r="A1502" t="str">
            <v/>
          </cell>
        </row>
        <row r="1503">
          <cell r="A1503" t="str">
            <v/>
          </cell>
        </row>
        <row r="1504">
          <cell r="A1504" t="str">
            <v/>
          </cell>
        </row>
        <row r="1505">
          <cell r="A1505" t="str">
            <v/>
          </cell>
        </row>
        <row r="1506">
          <cell r="A1506" t="str">
            <v/>
          </cell>
        </row>
        <row r="1507">
          <cell r="A1507" t="str">
            <v/>
          </cell>
        </row>
        <row r="1508">
          <cell r="A1508" t="str">
            <v/>
          </cell>
        </row>
        <row r="1509">
          <cell r="A1509" t="str">
            <v/>
          </cell>
        </row>
        <row r="1510">
          <cell r="A1510" t="str">
            <v/>
          </cell>
        </row>
        <row r="1511">
          <cell r="A1511" t="str">
            <v/>
          </cell>
        </row>
        <row r="1512">
          <cell r="A1512" t="str">
            <v/>
          </cell>
        </row>
        <row r="1513">
          <cell r="A1513" t="str">
            <v/>
          </cell>
        </row>
        <row r="1514">
          <cell r="A1514" t="str">
            <v/>
          </cell>
        </row>
        <row r="1515">
          <cell r="A1515" t="str">
            <v/>
          </cell>
        </row>
        <row r="1516">
          <cell r="A1516" t="str">
            <v/>
          </cell>
        </row>
        <row r="1517">
          <cell r="A1517" t="str">
            <v/>
          </cell>
        </row>
        <row r="1518">
          <cell r="A1518" t="str">
            <v/>
          </cell>
        </row>
        <row r="1519">
          <cell r="A1519" t="str">
            <v/>
          </cell>
        </row>
        <row r="1520">
          <cell r="A1520" t="str">
            <v/>
          </cell>
        </row>
        <row r="1521">
          <cell r="A1521" t="str">
            <v/>
          </cell>
        </row>
        <row r="1522">
          <cell r="A1522" t="str">
            <v/>
          </cell>
        </row>
        <row r="1523">
          <cell r="A1523" t="str">
            <v/>
          </cell>
        </row>
        <row r="1524">
          <cell r="A1524" t="str">
            <v/>
          </cell>
        </row>
        <row r="1525">
          <cell r="A1525" t="str">
            <v/>
          </cell>
        </row>
        <row r="1526">
          <cell r="A1526" t="str">
            <v/>
          </cell>
        </row>
        <row r="1527">
          <cell r="A1527" t="str">
            <v/>
          </cell>
        </row>
        <row r="1528">
          <cell r="A1528" t="str">
            <v/>
          </cell>
        </row>
        <row r="1529">
          <cell r="A1529" t="str">
            <v/>
          </cell>
        </row>
        <row r="1530">
          <cell r="A1530" t="str">
            <v/>
          </cell>
        </row>
        <row r="1531">
          <cell r="A1531" t="str">
            <v/>
          </cell>
        </row>
        <row r="1532">
          <cell r="A1532" t="str">
            <v/>
          </cell>
        </row>
        <row r="1533">
          <cell r="A1533" t="str">
            <v/>
          </cell>
        </row>
        <row r="1534">
          <cell r="A1534" t="str">
            <v/>
          </cell>
        </row>
        <row r="1535">
          <cell r="A1535" t="str">
            <v/>
          </cell>
        </row>
        <row r="1536">
          <cell r="A1536" t="str">
            <v/>
          </cell>
        </row>
        <row r="1537">
          <cell r="A1537" t="str">
            <v/>
          </cell>
        </row>
        <row r="1538">
          <cell r="A1538" t="str">
            <v/>
          </cell>
        </row>
        <row r="1539">
          <cell r="A1539" t="str">
            <v/>
          </cell>
        </row>
        <row r="1540">
          <cell r="A1540" t="str">
            <v/>
          </cell>
        </row>
        <row r="1541">
          <cell r="A1541" t="str">
            <v/>
          </cell>
        </row>
        <row r="1542">
          <cell r="A1542" t="str">
            <v/>
          </cell>
        </row>
        <row r="1543">
          <cell r="A1543" t="str">
            <v/>
          </cell>
        </row>
        <row r="1544">
          <cell r="A1544" t="str">
            <v/>
          </cell>
        </row>
        <row r="1545">
          <cell r="A1545" t="str">
            <v/>
          </cell>
        </row>
        <row r="1546">
          <cell r="A1546" t="str">
            <v/>
          </cell>
        </row>
        <row r="1547">
          <cell r="A1547" t="str">
            <v/>
          </cell>
        </row>
        <row r="1548">
          <cell r="A1548" t="str">
            <v/>
          </cell>
        </row>
        <row r="1549">
          <cell r="A1549" t="str">
            <v/>
          </cell>
        </row>
        <row r="1550">
          <cell r="A1550" t="str">
            <v/>
          </cell>
        </row>
        <row r="1551">
          <cell r="A1551" t="str">
            <v/>
          </cell>
        </row>
        <row r="1552">
          <cell r="A1552" t="str">
            <v/>
          </cell>
        </row>
        <row r="1553">
          <cell r="A1553" t="str">
            <v/>
          </cell>
        </row>
        <row r="1554">
          <cell r="A1554" t="str">
            <v/>
          </cell>
        </row>
        <row r="1555">
          <cell r="A1555" t="str">
            <v/>
          </cell>
        </row>
        <row r="1556">
          <cell r="A1556" t="str">
            <v/>
          </cell>
        </row>
        <row r="1557">
          <cell r="A1557" t="str">
            <v/>
          </cell>
        </row>
        <row r="1558">
          <cell r="A1558" t="str">
            <v/>
          </cell>
        </row>
        <row r="1559">
          <cell r="A1559" t="str">
            <v/>
          </cell>
        </row>
        <row r="1560">
          <cell r="A1560" t="str">
            <v/>
          </cell>
        </row>
        <row r="1561">
          <cell r="A1561" t="str">
            <v/>
          </cell>
        </row>
        <row r="1562">
          <cell r="A1562" t="str">
            <v/>
          </cell>
        </row>
        <row r="1563">
          <cell r="A1563" t="str">
            <v/>
          </cell>
        </row>
        <row r="1564">
          <cell r="A1564" t="str">
            <v/>
          </cell>
        </row>
        <row r="1565">
          <cell r="A1565" t="str">
            <v/>
          </cell>
        </row>
        <row r="1566">
          <cell r="A1566" t="str">
            <v/>
          </cell>
        </row>
        <row r="1567">
          <cell r="A1567" t="str">
            <v/>
          </cell>
        </row>
        <row r="1568">
          <cell r="A1568" t="str">
            <v/>
          </cell>
        </row>
        <row r="1569">
          <cell r="A1569" t="str">
            <v/>
          </cell>
        </row>
        <row r="1570">
          <cell r="A1570" t="str">
            <v/>
          </cell>
        </row>
        <row r="1571">
          <cell r="A1571" t="str">
            <v/>
          </cell>
        </row>
        <row r="1572">
          <cell r="A1572" t="str">
            <v/>
          </cell>
        </row>
        <row r="1573">
          <cell r="A1573" t="str">
            <v/>
          </cell>
        </row>
        <row r="1574">
          <cell r="A1574" t="str">
            <v/>
          </cell>
        </row>
        <row r="1575">
          <cell r="A1575" t="str">
            <v/>
          </cell>
        </row>
        <row r="1576">
          <cell r="A1576" t="str">
            <v/>
          </cell>
        </row>
        <row r="1577">
          <cell r="A1577" t="str">
            <v/>
          </cell>
        </row>
        <row r="1578">
          <cell r="A1578" t="str">
            <v/>
          </cell>
        </row>
        <row r="1579">
          <cell r="A1579" t="str">
            <v/>
          </cell>
        </row>
        <row r="1580">
          <cell r="A1580" t="str">
            <v/>
          </cell>
        </row>
        <row r="1581">
          <cell r="A1581" t="str">
            <v/>
          </cell>
        </row>
        <row r="1582">
          <cell r="A1582" t="str">
            <v/>
          </cell>
        </row>
        <row r="1583">
          <cell r="A1583" t="str">
            <v/>
          </cell>
        </row>
        <row r="1584">
          <cell r="A1584" t="str">
            <v/>
          </cell>
        </row>
        <row r="1585">
          <cell r="A1585" t="str">
            <v/>
          </cell>
        </row>
        <row r="1586">
          <cell r="A1586" t="str">
            <v/>
          </cell>
        </row>
        <row r="1587">
          <cell r="A1587" t="str">
            <v/>
          </cell>
        </row>
        <row r="1588">
          <cell r="A1588" t="str">
            <v/>
          </cell>
        </row>
        <row r="1589">
          <cell r="A1589" t="str">
            <v/>
          </cell>
        </row>
        <row r="1590">
          <cell r="A1590" t="str">
            <v/>
          </cell>
        </row>
        <row r="1591">
          <cell r="A1591" t="str">
            <v/>
          </cell>
        </row>
        <row r="1592">
          <cell r="A1592" t="str">
            <v/>
          </cell>
        </row>
        <row r="1593">
          <cell r="A1593" t="str">
            <v/>
          </cell>
        </row>
        <row r="1594">
          <cell r="A1594" t="str">
            <v/>
          </cell>
        </row>
        <row r="1595">
          <cell r="A1595" t="str">
            <v/>
          </cell>
        </row>
        <row r="1596">
          <cell r="A1596" t="str">
            <v/>
          </cell>
        </row>
        <row r="1597">
          <cell r="A1597" t="str">
            <v/>
          </cell>
        </row>
        <row r="1598">
          <cell r="A1598" t="str">
            <v/>
          </cell>
        </row>
        <row r="1599">
          <cell r="A1599" t="str">
            <v/>
          </cell>
        </row>
        <row r="1600">
          <cell r="A1600" t="str">
            <v/>
          </cell>
        </row>
        <row r="1601">
          <cell r="A1601" t="str">
            <v/>
          </cell>
        </row>
        <row r="1602">
          <cell r="A1602" t="str">
            <v/>
          </cell>
        </row>
        <row r="1603">
          <cell r="A1603" t="str">
            <v/>
          </cell>
        </row>
        <row r="1604">
          <cell r="A1604" t="str">
            <v/>
          </cell>
        </row>
        <row r="1605">
          <cell r="A1605" t="str">
            <v/>
          </cell>
        </row>
        <row r="1606">
          <cell r="A1606" t="str">
            <v/>
          </cell>
        </row>
        <row r="1607">
          <cell r="A1607" t="str">
            <v/>
          </cell>
        </row>
        <row r="1608">
          <cell r="A1608" t="str">
            <v/>
          </cell>
        </row>
        <row r="1609">
          <cell r="A1609" t="str">
            <v/>
          </cell>
        </row>
        <row r="1610">
          <cell r="A1610" t="str">
            <v/>
          </cell>
        </row>
        <row r="1611">
          <cell r="A1611" t="str">
            <v/>
          </cell>
        </row>
        <row r="1612">
          <cell r="A1612" t="str">
            <v/>
          </cell>
        </row>
        <row r="1613">
          <cell r="A1613" t="str">
            <v/>
          </cell>
        </row>
        <row r="1614">
          <cell r="A1614" t="str">
            <v/>
          </cell>
        </row>
        <row r="1615">
          <cell r="A1615" t="str">
            <v/>
          </cell>
        </row>
        <row r="1616">
          <cell r="A1616" t="str">
            <v/>
          </cell>
        </row>
        <row r="1617">
          <cell r="A1617" t="str">
            <v/>
          </cell>
        </row>
        <row r="1618">
          <cell r="A1618" t="str">
            <v/>
          </cell>
        </row>
        <row r="1619">
          <cell r="A1619" t="str">
            <v/>
          </cell>
        </row>
        <row r="1620">
          <cell r="A1620" t="str">
            <v/>
          </cell>
        </row>
        <row r="1621">
          <cell r="A1621" t="str">
            <v/>
          </cell>
        </row>
        <row r="1622">
          <cell r="A1622" t="str">
            <v/>
          </cell>
        </row>
        <row r="1623">
          <cell r="A1623" t="str">
            <v/>
          </cell>
        </row>
        <row r="1624">
          <cell r="A1624" t="str">
            <v/>
          </cell>
        </row>
        <row r="1625">
          <cell r="A1625" t="str">
            <v/>
          </cell>
        </row>
        <row r="1626">
          <cell r="A1626" t="str">
            <v/>
          </cell>
        </row>
        <row r="1627">
          <cell r="A1627" t="str">
            <v/>
          </cell>
        </row>
        <row r="1628">
          <cell r="A1628" t="str">
            <v/>
          </cell>
        </row>
        <row r="1629">
          <cell r="A1629" t="str">
            <v/>
          </cell>
        </row>
        <row r="1630">
          <cell r="A1630" t="str">
            <v/>
          </cell>
        </row>
        <row r="1631">
          <cell r="A1631" t="str">
            <v/>
          </cell>
        </row>
        <row r="1632">
          <cell r="A1632" t="str">
            <v/>
          </cell>
        </row>
        <row r="1633">
          <cell r="A1633" t="str">
            <v/>
          </cell>
        </row>
        <row r="1634">
          <cell r="A1634" t="str">
            <v/>
          </cell>
        </row>
        <row r="1635">
          <cell r="A1635" t="str">
            <v/>
          </cell>
        </row>
        <row r="1636">
          <cell r="A1636" t="str">
            <v/>
          </cell>
        </row>
        <row r="1637">
          <cell r="A1637" t="str">
            <v/>
          </cell>
        </row>
        <row r="1638">
          <cell r="A1638" t="str">
            <v/>
          </cell>
        </row>
        <row r="1639">
          <cell r="A1639" t="str">
            <v/>
          </cell>
        </row>
        <row r="1640">
          <cell r="A1640" t="str">
            <v/>
          </cell>
        </row>
        <row r="1641">
          <cell r="A1641" t="str">
            <v/>
          </cell>
        </row>
        <row r="1642">
          <cell r="A1642" t="str">
            <v/>
          </cell>
        </row>
        <row r="1643">
          <cell r="A1643" t="str">
            <v/>
          </cell>
        </row>
        <row r="1644">
          <cell r="A1644" t="str">
            <v/>
          </cell>
        </row>
        <row r="1645">
          <cell r="A1645" t="str">
            <v/>
          </cell>
        </row>
        <row r="1646">
          <cell r="A1646" t="str">
            <v/>
          </cell>
        </row>
        <row r="1647">
          <cell r="A1647" t="str">
            <v/>
          </cell>
        </row>
        <row r="1648">
          <cell r="A1648" t="str">
            <v/>
          </cell>
        </row>
        <row r="1649">
          <cell r="A1649" t="str">
            <v/>
          </cell>
        </row>
        <row r="1650">
          <cell r="A1650" t="str">
            <v/>
          </cell>
        </row>
        <row r="1651">
          <cell r="A1651" t="str">
            <v/>
          </cell>
        </row>
        <row r="1652">
          <cell r="A1652" t="str">
            <v/>
          </cell>
        </row>
        <row r="1653">
          <cell r="A1653" t="str">
            <v/>
          </cell>
        </row>
        <row r="1654">
          <cell r="A1654" t="str">
            <v/>
          </cell>
        </row>
        <row r="1655">
          <cell r="A1655" t="str">
            <v/>
          </cell>
        </row>
        <row r="1656">
          <cell r="A1656" t="str">
            <v/>
          </cell>
        </row>
        <row r="1657">
          <cell r="A1657" t="str">
            <v/>
          </cell>
        </row>
        <row r="1658">
          <cell r="A1658" t="str">
            <v/>
          </cell>
        </row>
        <row r="1659">
          <cell r="A1659" t="str">
            <v/>
          </cell>
        </row>
        <row r="1660">
          <cell r="A1660" t="str">
            <v/>
          </cell>
        </row>
        <row r="1661">
          <cell r="A1661" t="str">
            <v/>
          </cell>
        </row>
        <row r="1662">
          <cell r="A1662" t="str">
            <v/>
          </cell>
        </row>
        <row r="1663">
          <cell r="A1663" t="str">
            <v/>
          </cell>
        </row>
        <row r="1664">
          <cell r="A1664" t="str">
            <v/>
          </cell>
        </row>
        <row r="1665">
          <cell r="A1665" t="str">
            <v/>
          </cell>
        </row>
        <row r="1666">
          <cell r="A1666" t="str">
            <v/>
          </cell>
        </row>
        <row r="1667">
          <cell r="A1667" t="str">
            <v/>
          </cell>
        </row>
        <row r="1668">
          <cell r="A1668" t="str">
            <v/>
          </cell>
        </row>
        <row r="1669">
          <cell r="A1669" t="str">
            <v/>
          </cell>
        </row>
        <row r="1670">
          <cell r="A1670" t="str">
            <v/>
          </cell>
        </row>
        <row r="1671">
          <cell r="A1671" t="str">
            <v/>
          </cell>
        </row>
        <row r="1672">
          <cell r="A1672" t="str">
            <v/>
          </cell>
        </row>
        <row r="1673">
          <cell r="A1673" t="str">
            <v/>
          </cell>
        </row>
        <row r="1674">
          <cell r="A1674" t="str">
            <v/>
          </cell>
        </row>
        <row r="1675">
          <cell r="A1675" t="str">
            <v/>
          </cell>
        </row>
        <row r="1676">
          <cell r="A1676" t="str">
            <v/>
          </cell>
        </row>
        <row r="1677">
          <cell r="A1677" t="str">
            <v/>
          </cell>
        </row>
        <row r="1678">
          <cell r="A1678" t="str">
            <v/>
          </cell>
        </row>
        <row r="1679">
          <cell r="A1679" t="str">
            <v/>
          </cell>
        </row>
        <row r="1680">
          <cell r="A1680" t="str">
            <v/>
          </cell>
        </row>
        <row r="1681">
          <cell r="A1681" t="str">
            <v/>
          </cell>
        </row>
        <row r="1682">
          <cell r="A1682" t="str">
            <v/>
          </cell>
        </row>
        <row r="1683">
          <cell r="A1683" t="str">
            <v/>
          </cell>
        </row>
        <row r="1684">
          <cell r="A1684" t="str">
            <v/>
          </cell>
        </row>
        <row r="1685">
          <cell r="A1685" t="str">
            <v/>
          </cell>
        </row>
        <row r="1686">
          <cell r="A1686" t="str">
            <v/>
          </cell>
        </row>
        <row r="1687">
          <cell r="A1687" t="str">
            <v/>
          </cell>
        </row>
        <row r="1688">
          <cell r="A1688" t="str">
            <v/>
          </cell>
        </row>
        <row r="1689">
          <cell r="A1689" t="str">
            <v/>
          </cell>
        </row>
        <row r="1690">
          <cell r="A1690" t="str">
            <v/>
          </cell>
        </row>
        <row r="1691">
          <cell r="A1691" t="str">
            <v/>
          </cell>
        </row>
        <row r="1692">
          <cell r="A1692" t="str">
            <v/>
          </cell>
        </row>
        <row r="1693">
          <cell r="A1693" t="str">
            <v/>
          </cell>
        </row>
        <row r="1694">
          <cell r="A1694" t="str">
            <v/>
          </cell>
        </row>
        <row r="1695">
          <cell r="A1695" t="str">
            <v/>
          </cell>
        </row>
        <row r="1696">
          <cell r="A1696" t="str">
            <v/>
          </cell>
        </row>
        <row r="1697">
          <cell r="A1697" t="str">
            <v/>
          </cell>
        </row>
        <row r="1698">
          <cell r="A1698" t="str">
            <v/>
          </cell>
        </row>
        <row r="1699">
          <cell r="A1699" t="str">
            <v/>
          </cell>
        </row>
        <row r="1700">
          <cell r="A1700" t="str">
            <v/>
          </cell>
        </row>
        <row r="1701">
          <cell r="A1701" t="str">
            <v/>
          </cell>
        </row>
        <row r="1702">
          <cell r="A1702" t="str">
            <v/>
          </cell>
        </row>
        <row r="1703">
          <cell r="A1703" t="str">
            <v/>
          </cell>
        </row>
        <row r="1704">
          <cell r="A1704" t="str">
            <v/>
          </cell>
        </row>
        <row r="1705">
          <cell r="A1705" t="str">
            <v/>
          </cell>
        </row>
        <row r="1706">
          <cell r="A1706" t="str">
            <v/>
          </cell>
        </row>
        <row r="1707">
          <cell r="A1707" t="str">
            <v/>
          </cell>
        </row>
        <row r="1708">
          <cell r="A1708" t="str">
            <v/>
          </cell>
        </row>
        <row r="1709">
          <cell r="A1709" t="str">
            <v/>
          </cell>
        </row>
        <row r="1710">
          <cell r="A1710" t="str">
            <v/>
          </cell>
        </row>
        <row r="1711">
          <cell r="A1711" t="str">
            <v/>
          </cell>
        </row>
        <row r="1712">
          <cell r="A1712" t="str">
            <v/>
          </cell>
        </row>
        <row r="1713">
          <cell r="A1713" t="str">
            <v/>
          </cell>
        </row>
        <row r="1714">
          <cell r="A1714" t="str">
            <v/>
          </cell>
        </row>
        <row r="1715">
          <cell r="A1715" t="str">
            <v/>
          </cell>
        </row>
        <row r="1716">
          <cell r="A1716" t="str">
            <v/>
          </cell>
        </row>
        <row r="1717">
          <cell r="A1717" t="str">
            <v/>
          </cell>
        </row>
        <row r="1718">
          <cell r="A1718" t="str">
            <v/>
          </cell>
        </row>
        <row r="1719">
          <cell r="A1719" t="str">
            <v/>
          </cell>
        </row>
        <row r="1720">
          <cell r="A1720" t="str">
            <v/>
          </cell>
        </row>
        <row r="1721">
          <cell r="A1721" t="str">
            <v/>
          </cell>
        </row>
        <row r="1722">
          <cell r="A1722" t="str">
            <v/>
          </cell>
        </row>
        <row r="1723">
          <cell r="A1723" t="str">
            <v/>
          </cell>
        </row>
        <row r="1724">
          <cell r="A1724" t="str">
            <v/>
          </cell>
        </row>
        <row r="1725">
          <cell r="A1725" t="str">
            <v/>
          </cell>
        </row>
        <row r="1726">
          <cell r="A1726" t="str">
            <v/>
          </cell>
        </row>
        <row r="1727">
          <cell r="A1727" t="str">
            <v/>
          </cell>
        </row>
        <row r="1728">
          <cell r="A1728" t="str">
            <v/>
          </cell>
        </row>
        <row r="1729">
          <cell r="A1729" t="str">
            <v/>
          </cell>
        </row>
        <row r="1730">
          <cell r="A1730" t="str">
            <v/>
          </cell>
        </row>
        <row r="1731">
          <cell r="A1731" t="str">
            <v/>
          </cell>
        </row>
        <row r="1732">
          <cell r="A1732" t="str">
            <v/>
          </cell>
        </row>
        <row r="1733">
          <cell r="A1733" t="str">
            <v/>
          </cell>
        </row>
        <row r="1734">
          <cell r="A1734" t="str">
            <v/>
          </cell>
        </row>
        <row r="1735">
          <cell r="A1735" t="str">
            <v/>
          </cell>
        </row>
        <row r="1736">
          <cell r="A1736" t="str">
            <v/>
          </cell>
        </row>
        <row r="1737">
          <cell r="A1737" t="str">
            <v/>
          </cell>
        </row>
        <row r="1738">
          <cell r="A1738" t="str">
            <v/>
          </cell>
        </row>
        <row r="1739">
          <cell r="A1739" t="str">
            <v/>
          </cell>
        </row>
        <row r="1740">
          <cell r="A1740" t="str">
            <v/>
          </cell>
        </row>
        <row r="1741">
          <cell r="A1741" t="str">
            <v/>
          </cell>
        </row>
        <row r="1742">
          <cell r="A1742" t="str">
            <v/>
          </cell>
        </row>
        <row r="1743">
          <cell r="A1743" t="str">
            <v/>
          </cell>
        </row>
        <row r="1744">
          <cell r="A1744" t="str">
            <v/>
          </cell>
        </row>
        <row r="1745">
          <cell r="A1745" t="str">
            <v/>
          </cell>
        </row>
        <row r="1746">
          <cell r="A1746" t="str">
            <v/>
          </cell>
        </row>
        <row r="1747">
          <cell r="A1747" t="str">
            <v/>
          </cell>
        </row>
        <row r="1748">
          <cell r="A1748" t="str">
            <v/>
          </cell>
        </row>
        <row r="1749">
          <cell r="A1749" t="str">
            <v/>
          </cell>
        </row>
        <row r="1750">
          <cell r="A1750" t="str">
            <v/>
          </cell>
        </row>
        <row r="1751">
          <cell r="A1751" t="str">
            <v/>
          </cell>
        </row>
        <row r="1752">
          <cell r="A1752" t="str">
            <v/>
          </cell>
        </row>
        <row r="1753">
          <cell r="A1753" t="str">
            <v/>
          </cell>
        </row>
        <row r="1754">
          <cell r="A1754" t="str">
            <v/>
          </cell>
        </row>
        <row r="1755">
          <cell r="A1755" t="str">
            <v/>
          </cell>
        </row>
        <row r="1756">
          <cell r="A1756" t="str">
            <v/>
          </cell>
        </row>
        <row r="1757">
          <cell r="A1757" t="str">
            <v/>
          </cell>
        </row>
        <row r="1758">
          <cell r="A1758" t="str">
            <v/>
          </cell>
        </row>
        <row r="1759">
          <cell r="A1759" t="str">
            <v/>
          </cell>
        </row>
        <row r="1760">
          <cell r="A1760" t="str">
            <v/>
          </cell>
        </row>
        <row r="1761">
          <cell r="A1761" t="str">
            <v/>
          </cell>
        </row>
        <row r="1762">
          <cell r="A1762" t="str">
            <v/>
          </cell>
        </row>
        <row r="1763">
          <cell r="A1763" t="str">
            <v/>
          </cell>
        </row>
        <row r="1764">
          <cell r="A1764" t="str">
            <v/>
          </cell>
        </row>
        <row r="1765">
          <cell r="A1765" t="str">
            <v/>
          </cell>
        </row>
        <row r="1766">
          <cell r="A1766" t="str">
            <v/>
          </cell>
        </row>
        <row r="1767">
          <cell r="A1767" t="str">
            <v/>
          </cell>
        </row>
        <row r="1768">
          <cell r="A1768" t="str">
            <v/>
          </cell>
        </row>
        <row r="1769">
          <cell r="A1769" t="str">
            <v/>
          </cell>
        </row>
        <row r="1770">
          <cell r="A1770" t="str">
            <v/>
          </cell>
        </row>
        <row r="1771">
          <cell r="A1771" t="str">
            <v/>
          </cell>
        </row>
        <row r="1772">
          <cell r="A1772" t="str">
            <v/>
          </cell>
        </row>
        <row r="1773">
          <cell r="A1773" t="str">
            <v/>
          </cell>
        </row>
        <row r="1774">
          <cell r="A1774" t="str">
            <v/>
          </cell>
        </row>
        <row r="1775">
          <cell r="A1775" t="str">
            <v/>
          </cell>
        </row>
        <row r="1776">
          <cell r="A1776" t="str">
            <v/>
          </cell>
        </row>
        <row r="1777">
          <cell r="A1777" t="str">
            <v/>
          </cell>
        </row>
        <row r="1778">
          <cell r="A1778" t="str">
            <v/>
          </cell>
        </row>
        <row r="1779">
          <cell r="A1779" t="str">
            <v/>
          </cell>
        </row>
        <row r="1780">
          <cell r="A1780" t="str">
            <v/>
          </cell>
        </row>
        <row r="1781">
          <cell r="A1781" t="str">
            <v/>
          </cell>
        </row>
        <row r="1782">
          <cell r="A1782" t="str">
            <v/>
          </cell>
        </row>
        <row r="1783">
          <cell r="A1783" t="str">
            <v/>
          </cell>
        </row>
        <row r="1784">
          <cell r="A1784" t="str">
            <v/>
          </cell>
        </row>
        <row r="1785">
          <cell r="A1785" t="str">
            <v/>
          </cell>
        </row>
        <row r="1786">
          <cell r="A1786" t="str">
            <v/>
          </cell>
        </row>
        <row r="1787">
          <cell r="A1787" t="str">
            <v/>
          </cell>
        </row>
        <row r="1788">
          <cell r="A1788" t="str">
            <v/>
          </cell>
        </row>
        <row r="1789">
          <cell r="A1789" t="str">
            <v/>
          </cell>
        </row>
        <row r="1790">
          <cell r="A1790" t="str">
            <v/>
          </cell>
        </row>
        <row r="1791">
          <cell r="A1791" t="str">
            <v/>
          </cell>
        </row>
        <row r="1792">
          <cell r="A1792" t="str">
            <v/>
          </cell>
        </row>
        <row r="1793">
          <cell r="A1793" t="str">
            <v/>
          </cell>
        </row>
        <row r="1794">
          <cell r="A1794" t="str">
            <v/>
          </cell>
        </row>
        <row r="1795">
          <cell r="A1795" t="str">
            <v/>
          </cell>
        </row>
        <row r="1796">
          <cell r="A1796" t="str">
            <v/>
          </cell>
        </row>
        <row r="1797">
          <cell r="A1797" t="str">
            <v/>
          </cell>
        </row>
        <row r="1798">
          <cell r="A1798" t="str">
            <v/>
          </cell>
        </row>
        <row r="1799">
          <cell r="A1799" t="str">
            <v/>
          </cell>
        </row>
        <row r="1800">
          <cell r="A1800" t="str">
            <v/>
          </cell>
        </row>
        <row r="1801">
          <cell r="A1801" t="str">
            <v/>
          </cell>
        </row>
        <row r="1802">
          <cell r="A1802" t="str">
            <v/>
          </cell>
        </row>
        <row r="1803">
          <cell r="A1803" t="str">
            <v/>
          </cell>
        </row>
        <row r="1804">
          <cell r="A1804" t="str">
            <v/>
          </cell>
        </row>
        <row r="1805">
          <cell r="A1805" t="str">
            <v/>
          </cell>
        </row>
        <row r="1806">
          <cell r="A1806" t="str">
            <v/>
          </cell>
        </row>
        <row r="1807">
          <cell r="A1807" t="str">
            <v/>
          </cell>
        </row>
        <row r="1808">
          <cell r="A1808" t="str">
            <v/>
          </cell>
        </row>
        <row r="1809">
          <cell r="A1809" t="str">
            <v/>
          </cell>
        </row>
        <row r="1810">
          <cell r="A1810" t="str">
            <v/>
          </cell>
        </row>
        <row r="1811">
          <cell r="A1811" t="str">
            <v/>
          </cell>
        </row>
        <row r="1812">
          <cell r="A1812" t="str">
            <v/>
          </cell>
        </row>
        <row r="1813">
          <cell r="A1813" t="str">
            <v/>
          </cell>
        </row>
        <row r="1814">
          <cell r="A1814" t="str">
            <v/>
          </cell>
        </row>
        <row r="1815">
          <cell r="A1815" t="str">
            <v/>
          </cell>
        </row>
        <row r="1816">
          <cell r="A1816" t="str">
            <v/>
          </cell>
        </row>
        <row r="1817">
          <cell r="A1817" t="str">
            <v/>
          </cell>
        </row>
        <row r="1818">
          <cell r="A1818" t="str">
            <v/>
          </cell>
        </row>
        <row r="1819">
          <cell r="A1819" t="str">
            <v/>
          </cell>
        </row>
        <row r="1820">
          <cell r="A1820" t="str">
            <v/>
          </cell>
        </row>
        <row r="1821">
          <cell r="A1821" t="str">
            <v/>
          </cell>
        </row>
        <row r="1822">
          <cell r="A1822" t="str">
            <v/>
          </cell>
        </row>
        <row r="1823">
          <cell r="A1823" t="str">
            <v/>
          </cell>
        </row>
        <row r="1824">
          <cell r="A1824" t="str">
            <v/>
          </cell>
        </row>
        <row r="1825">
          <cell r="A1825" t="str">
            <v/>
          </cell>
        </row>
        <row r="1826">
          <cell r="A1826" t="str">
            <v/>
          </cell>
        </row>
        <row r="1827">
          <cell r="A1827" t="str">
            <v/>
          </cell>
        </row>
        <row r="1828">
          <cell r="A1828" t="str">
            <v/>
          </cell>
        </row>
        <row r="1829">
          <cell r="A1829" t="str">
            <v/>
          </cell>
        </row>
        <row r="1830">
          <cell r="A1830" t="str">
            <v/>
          </cell>
        </row>
        <row r="1831">
          <cell r="A1831" t="str">
            <v/>
          </cell>
        </row>
        <row r="1832">
          <cell r="A1832" t="str">
            <v/>
          </cell>
        </row>
        <row r="1833">
          <cell r="A1833" t="str">
            <v/>
          </cell>
        </row>
        <row r="1834">
          <cell r="A1834" t="str">
            <v/>
          </cell>
        </row>
        <row r="1835">
          <cell r="A1835" t="str">
            <v/>
          </cell>
        </row>
        <row r="1836">
          <cell r="A1836" t="str">
            <v/>
          </cell>
        </row>
        <row r="1837">
          <cell r="A1837" t="str">
            <v/>
          </cell>
        </row>
        <row r="1838">
          <cell r="A1838" t="str">
            <v/>
          </cell>
        </row>
        <row r="1839">
          <cell r="A1839" t="str">
            <v/>
          </cell>
        </row>
        <row r="1840">
          <cell r="A1840" t="str">
            <v/>
          </cell>
        </row>
        <row r="1841">
          <cell r="A1841" t="str">
            <v/>
          </cell>
        </row>
        <row r="1842">
          <cell r="A1842" t="str">
            <v/>
          </cell>
        </row>
        <row r="1843">
          <cell r="A1843" t="str">
            <v/>
          </cell>
        </row>
        <row r="1844">
          <cell r="A1844" t="str">
            <v/>
          </cell>
        </row>
        <row r="1845">
          <cell r="A1845" t="str">
            <v/>
          </cell>
        </row>
        <row r="1846">
          <cell r="A1846" t="str">
            <v/>
          </cell>
        </row>
        <row r="1847">
          <cell r="A1847" t="str">
            <v/>
          </cell>
        </row>
        <row r="1848">
          <cell r="A1848" t="str">
            <v/>
          </cell>
        </row>
        <row r="1849">
          <cell r="A1849" t="str">
            <v/>
          </cell>
        </row>
        <row r="1850">
          <cell r="A1850" t="str">
            <v/>
          </cell>
        </row>
        <row r="1851">
          <cell r="A1851" t="str">
            <v/>
          </cell>
        </row>
        <row r="1852">
          <cell r="A1852" t="str">
            <v/>
          </cell>
        </row>
        <row r="1853">
          <cell r="A1853" t="str">
            <v/>
          </cell>
        </row>
        <row r="1854">
          <cell r="A1854" t="str">
            <v/>
          </cell>
        </row>
        <row r="1855">
          <cell r="A1855" t="str">
            <v/>
          </cell>
        </row>
        <row r="1856">
          <cell r="A1856" t="str">
            <v/>
          </cell>
        </row>
        <row r="1857">
          <cell r="A1857" t="str">
            <v/>
          </cell>
        </row>
        <row r="1858">
          <cell r="A1858" t="str">
            <v/>
          </cell>
        </row>
        <row r="1859">
          <cell r="A1859" t="str">
            <v/>
          </cell>
        </row>
        <row r="1860">
          <cell r="A1860" t="str">
            <v/>
          </cell>
        </row>
        <row r="1861">
          <cell r="A1861" t="str">
            <v/>
          </cell>
        </row>
        <row r="1862">
          <cell r="A1862" t="str">
            <v/>
          </cell>
        </row>
        <row r="1863">
          <cell r="A1863" t="str">
            <v/>
          </cell>
        </row>
        <row r="1864">
          <cell r="A1864" t="str">
            <v/>
          </cell>
        </row>
        <row r="1865">
          <cell r="A1865" t="str">
            <v/>
          </cell>
        </row>
        <row r="1866">
          <cell r="A1866" t="str">
            <v/>
          </cell>
        </row>
        <row r="1867">
          <cell r="A1867" t="str">
            <v/>
          </cell>
        </row>
        <row r="1868">
          <cell r="A1868" t="str">
            <v/>
          </cell>
        </row>
        <row r="1869">
          <cell r="A1869" t="str">
            <v/>
          </cell>
        </row>
        <row r="1870">
          <cell r="A1870" t="str">
            <v/>
          </cell>
        </row>
        <row r="1871">
          <cell r="A1871" t="str">
            <v/>
          </cell>
        </row>
        <row r="1872">
          <cell r="A1872" t="str">
            <v/>
          </cell>
        </row>
        <row r="1873">
          <cell r="A1873" t="str">
            <v/>
          </cell>
        </row>
        <row r="1874">
          <cell r="A1874" t="str">
            <v/>
          </cell>
        </row>
        <row r="1875">
          <cell r="A1875" t="str">
            <v/>
          </cell>
        </row>
        <row r="1876">
          <cell r="A1876" t="str">
            <v/>
          </cell>
        </row>
        <row r="1877">
          <cell r="A1877" t="str">
            <v/>
          </cell>
        </row>
        <row r="1878">
          <cell r="A1878" t="str">
            <v/>
          </cell>
        </row>
        <row r="1879">
          <cell r="A1879" t="str">
            <v/>
          </cell>
        </row>
        <row r="1880">
          <cell r="A1880" t="str">
            <v/>
          </cell>
        </row>
        <row r="1881">
          <cell r="A1881" t="str">
            <v/>
          </cell>
        </row>
        <row r="1882">
          <cell r="A1882" t="str">
            <v/>
          </cell>
        </row>
        <row r="1883">
          <cell r="A1883" t="str">
            <v/>
          </cell>
        </row>
        <row r="1884">
          <cell r="A1884" t="str">
            <v/>
          </cell>
        </row>
        <row r="1885">
          <cell r="A1885" t="str">
            <v/>
          </cell>
        </row>
        <row r="1886">
          <cell r="A1886" t="str">
            <v/>
          </cell>
        </row>
        <row r="1887">
          <cell r="A1887" t="str">
            <v/>
          </cell>
        </row>
        <row r="1888">
          <cell r="A1888" t="str">
            <v/>
          </cell>
        </row>
        <row r="1889">
          <cell r="A1889" t="str">
            <v/>
          </cell>
        </row>
        <row r="1890">
          <cell r="A1890" t="str">
            <v/>
          </cell>
        </row>
        <row r="1891">
          <cell r="A1891" t="str">
            <v/>
          </cell>
        </row>
        <row r="1892">
          <cell r="A1892" t="str">
            <v/>
          </cell>
        </row>
        <row r="1893">
          <cell r="A1893" t="str">
            <v/>
          </cell>
        </row>
        <row r="1894">
          <cell r="A1894" t="str">
            <v/>
          </cell>
        </row>
        <row r="1895">
          <cell r="A1895" t="str">
            <v/>
          </cell>
        </row>
        <row r="1896">
          <cell r="A1896" t="str">
            <v/>
          </cell>
        </row>
        <row r="1897">
          <cell r="A1897" t="str">
            <v/>
          </cell>
        </row>
        <row r="1898">
          <cell r="A1898" t="str">
            <v/>
          </cell>
        </row>
        <row r="1899">
          <cell r="A1899" t="str">
            <v/>
          </cell>
        </row>
        <row r="1900">
          <cell r="A1900" t="str">
            <v/>
          </cell>
        </row>
        <row r="1901">
          <cell r="A1901" t="str">
            <v/>
          </cell>
        </row>
        <row r="1902">
          <cell r="A1902" t="str">
            <v/>
          </cell>
        </row>
        <row r="1903">
          <cell r="A1903" t="str">
            <v/>
          </cell>
        </row>
        <row r="1904">
          <cell r="A1904" t="str">
            <v/>
          </cell>
        </row>
        <row r="1905">
          <cell r="A1905" t="str">
            <v/>
          </cell>
        </row>
        <row r="1906">
          <cell r="A1906" t="str">
            <v/>
          </cell>
        </row>
        <row r="1907">
          <cell r="A1907" t="str">
            <v/>
          </cell>
        </row>
        <row r="1908">
          <cell r="A1908" t="str">
            <v/>
          </cell>
        </row>
        <row r="1909">
          <cell r="A1909" t="str">
            <v/>
          </cell>
        </row>
        <row r="1910">
          <cell r="A1910" t="str">
            <v/>
          </cell>
        </row>
        <row r="1911">
          <cell r="A1911" t="str">
            <v/>
          </cell>
        </row>
        <row r="1912">
          <cell r="A1912" t="str">
            <v/>
          </cell>
        </row>
        <row r="1913">
          <cell r="A1913" t="str">
            <v/>
          </cell>
        </row>
        <row r="1914">
          <cell r="A1914" t="str">
            <v/>
          </cell>
        </row>
        <row r="1915">
          <cell r="A1915" t="str">
            <v/>
          </cell>
        </row>
        <row r="1916">
          <cell r="A1916" t="str">
            <v/>
          </cell>
        </row>
        <row r="1917">
          <cell r="A1917" t="str">
            <v/>
          </cell>
        </row>
        <row r="1918">
          <cell r="A1918" t="str">
            <v/>
          </cell>
        </row>
        <row r="1919">
          <cell r="A1919" t="str">
            <v/>
          </cell>
        </row>
        <row r="1920">
          <cell r="A1920" t="str">
            <v/>
          </cell>
        </row>
        <row r="1921">
          <cell r="A1921" t="str">
            <v/>
          </cell>
        </row>
        <row r="1922">
          <cell r="A1922" t="str">
            <v/>
          </cell>
        </row>
        <row r="1923">
          <cell r="A1923" t="str">
            <v/>
          </cell>
        </row>
        <row r="1924">
          <cell r="A1924" t="str">
            <v/>
          </cell>
        </row>
        <row r="1925">
          <cell r="A1925" t="str">
            <v/>
          </cell>
        </row>
        <row r="1926">
          <cell r="A1926" t="str">
            <v/>
          </cell>
        </row>
        <row r="1927">
          <cell r="A1927" t="str">
            <v/>
          </cell>
        </row>
        <row r="1928">
          <cell r="A1928" t="str">
            <v/>
          </cell>
        </row>
        <row r="1929">
          <cell r="A1929" t="str">
            <v/>
          </cell>
        </row>
        <row r="1930">
          <cell r="A1930" t="str">
            <v/>
          </cell>
        </row>
        <row r="1931">
          <cell r="A1931" t="str">
            <v/>
          </cell>
        </row>
        <row r="1932">
          <cell r="A1932" t="str">
            <v/>
          </cell>
        </row>
        <row r="1933">
          <cell r="A1933" t="str">
            <v/>
          </cell>
        </row>
        <row r="1934">
          <cell r="A1934" t="str">
            <v/>
          </cell>
        </row>
        <row r="1935">
          <cell r="A1935" t="str">
            <v/>
          </cell>
        </row>
        <row r="1936">
          <cell r="A1936" t="str">
            <v/>
          </cell>
        </row>
        <row r="1937">
          <cell r="A1937" t="str">
            <v/>
          </cell>
        </row>
        <row r="1938">
          <cell r="A1938" t="str">
            <v/>
          </cell>
        </row>
        <row r="1939">
          <cell r="A1939" t="str">
            <v/>
          </cell>
        </row>
        <row r="1940">
          <cell r="A1940" t="str">
            <v/>
          </cell>
        </row>
        <row r="1941">
          <cell r="A1941" t="str">
            <v/>
          </cell>
        </row>
        <row r="1942">
          <cell r="A1942" t="str">
            <v/>
          </cell>
        </row>
        <row r="1943">
          <cell r="A1943" t="str">
            <v/>
          </cell>
        </row>
        <row r="1944">
          <cell r="A1944" t="str">
            <v/>
          </cell>
        </row>
        <row r="1945">
          <cell r="A1945" t="str">
            <v/>
          </cell>
        </row>
        <row r="1946">
          <cell r="A1946" t="str">
            <v/>
          </cell>
        </row>
        <row r="1947">
          <cell r="A1947" t="str">
            <v/>
          </cell>
        </row>
        <row r="1948">
          <cell r="A1948" t="str">
            <v/>
          </cell>
        </row>
        <row r="1949">
          <cell r="A1949" t="str">
            <v/>
          </cell>
        </row>
        <row r="1950">
          <cell r="A1950" t="str">
            <v/>
          </cell>
        </row>
        <row r="1951">
          <cell r="A1951" t="str">
            <v/>
          </cell>
        </row>
        <row r="1952">
          <cell r="A1952" t="str">
            <v/>
          </cell>
        </row>
        <row r="1953">
          <cell r="A1953" t="str">
            <v/>
          </cell>
        </row>
        <row r="1954">
          <cell r="A1954" t="str">
            <v/>
          </cell>
        </row>
        <row r="1955">
          <cell r="A1955" t="str">
            <v/>
          </cell>
        </row>
        <row r="1956">
          <cell r="A1956" t="str">
            <v/>
          </cell>
        </row>
        <row r="1957">
          <cell r="A1957" t="str">
            <v/>
          </cell>
        </row>
        <row r="1958">
          <cell r="A1958" t="str">
            <v/>
          </cell>
        </row>
        <row r="1959">
          <cell r="A1959" t="str">
            <v/>
          </cell>
        </row>
        <row r="1960">
          <cell r="A1960" t="str">
            <v/>
          </cell>
        </row>
        <row r="1961">
          <cell r="A1961" t="str">
            <v/>
          </cell>
        </row>
        <row r="1962">
          <cell r="A1962" t="str">
            <v/>
          </cell>
        </row>
        <row r="1963">
          <cell r="A1963" t="str">
            <v/>
          </cell>
        </row>
        <row r="1964">
          <cell r="A1964" t="str">
            <v/>
          </cell>
        </row>
        <row r="1965">
          <cell r="A1965" t="str">
            <v/>
          </cell>
        </row>
        <row r="1966">
          <cell r="A1966" t="str">
            <v/>
          </cell>
        </row>
        <row r="1967">
          <cell r="A1967" t="str">
            <v/>
          </cell>
        </row>
        <row r="1968">
          <cell r="A1968" t="str">
            <v/>
          </cell>
        </row>
        <row r="1969">
          <cell r="A1969" t="str">
            <v/>
          </cell>
        </row>
        <row r="1970">
          <cell r="A1970" t="str">
            <v/>
          </cell>
        </row>
        <row r="1971">
          <cell r="A1971" t="str">
            <v/>
          </cell>
        </row>
        <row r="1972">
          <cell r="A1972" t="str">
            <v/>
          </cell>
        </row>
        <row r="1973">
          <cell r="A1973" t="str">
            <v/>
          </cell>
        </row>
        <row r="1974">
          <cell r="A1974" t="str">
            <v/>
          </cell>
        </row>
        <row r="1975">
          <cell r="A1975" t="str">
            <v/>
          </cell>
        </row>
        <row r="1976">
          <cell r="A1976" t="str">
            <v/>
          </cell>
        </row>
        <row r="1977">
          <cell r="A1977" t="str">
            <v/>
          </cell>
        </row>
        <row r="1978">
          <cell r="A1978" t="str">
            <v/>
          </cell>
        </row>
        <row r="1979">
          <cell r="A1979" t="str">
            <v/>
          </cell>
        </row>
        <row r="1980">
          <cell r="A1980" t="str">
            <v/>
          </cell>
        </row>
        <row r="1981">
          <cell r="A1981" t="str">
            <v/>
          </cell>
        </row>
        <row r="1982">
          <cell r="A1982" t="str">
            <v/>
          </cell>
        </row>
        <row r="1983">
          <cell r="A1983" t="str">
            <v/>
          </cell>
        </row>
        <row r="1984">
          <cell r="A1984" t="str">
            <v/>
          </cell>
        </row>
        <row r="1985">
          <cell r="A1985" t="str">
            <v/>
          </cell>
        </row>
        <row r="1986">
          <cell r="A1986" t="str">
            <v/>
          </cell>
        </row>
        <row r="1987">
          <cell r="A1987" t="str">
            <v/>
          </cell>
        </row>
        <row r="1988">
          <cell r="A1988" t="str">
            <v/>
          </cell>
        </row>
        <row r="1989">
          <cell r="A1989" t="str">
            <v/>
          </cell>
        </row>
        <row r="1990">
          <cell r="A1990" t="str">
            <v/>
          </cell>
        </row>
        <row r="1991">
          <cell r="A1991" t="str">
            <v/>
          </cell>
        </row>
        <row r="1992">
          <cell r="A1992" t="str">
            <v/>
          </cell>
        </row>
        <row r="1993">
          <cell r="A1993" t="str">
            <v/>
          </cell>
        </row>
        <row r="1994">
          <cell r="A1994" t="str">
            <v/>
          </cell>
        </row>
        <row r="1995">
          <cell r="A1995" t="str">
            <v/>
          </cell>
        </row>
        <row r="1996">
          <cell r="A1996" t="str">
            <v/>
          </cell>
        </row>
        <row r="1997">
          <cell r="A1997" t="str">
            <v/>
          </cell>
        </row>
        <row r="1998">
          <cell r="A1998" t="str">
            <v/>
          </cell>
        </row>
        <row r="1999">
          <cell r="A1999" t="str">
            <v/>
          </cell>
        </row>
        <row r="2000">
          <cell r="A2000" t="str">
            <v/>
          </cell>
        </row>
        <row r="2001">
          <cell r="A2001" t="str">
            <v/>
          </cell>
        </row>
        <row r="2002">
          <cell r="A2002" t="str">
            <v/>
          </cell>
        </row>
        <row r="2003">
          <cell r="A2003" t="str">
            <v/>
          </cell>
        </row>
        <row r="2004">
          <cell r="A2004" t="str">
            <v/>
          </cell>
        </row>
        <row r="2005">
          <cell r="A2005" t="str">
            <v/>
          </cell>
        </row>
        <row r="2006">
          <cell r="A2006" t="str">
            <v/>
          </cell>
        </row>
        <row r="2007">
          <cell r="A2007" t="str">
            <v/>
          </cell>
        </row>
        <row r="2008">
          <cell r="A2008" t="str">
            <v/>
          </cell>
        </row>
        <row r="2009">
          <cell r="A2009" t="str">
            <v/>
          </cell>
        </row>
        <row r="2010">
          <cell r="A2010" t="str">
            <v/>
          </cell>
        </row>
        <row r="2011">
          <cell r="A2011" t="str">
            <v/>
          </cell>
        </row>
        <row r="2012">
          <cell r="A2012" t="str">
            <v/>
          </cell>
        </row>
        <row r="2013">
          <cell r="A2013" t="str">
            <v/>
          </cell>
        </row>
        <row r="2014">
          <cell r="A2014" t="str">
            <v/>
          </cell>
        </row>
        <row r="2015">
          <cell r="A2015" t="str">
            <v/>
          </cell>
        </row>
        <row r="2016">
          <cell r="A2016" t="str">
            <v/>
          </cell>
        </row>
        <row r="2017">
          <cell r="A2017" t="str">
            <v/>
          </cell>
        </row>
        <row r="2018">
          <cell r="A2018" t="str">
            <v/>
          </cell>
        </row>
        <row r="2019">
          <cell r="A2019" t="str">
            <v/>
          </cell>
        </row>
        <row r="2020">
          <cell r="A2020" t="str">
            <v/>
          </cell>
        </row>
        <row r="2021">
          <cell r="A2021" t="str">
            <v/>
          </cell>
        </row>
        <row r="2022">
          <cell r="A2022" t="str">
            <v/>
          </cell>
        </row>
        <row r="2023">
          <cell r="A2023" t="str">
            <v/>
          </cell>
        </row>
        <row r="2024">
          <cell r="A2024" t="str">
            <v/>
          </cell>
        </row>
        <row r="2025">
          <cell r="A2025" t="str">
            <v/>
          </cell>
        </row>
        <row r="2026">
          <cell r="A2026" t="str">
            <v/>
          </cell>
        </row>
        <row r="2027">
          <cell r="A2027" t="str">
            <v/>
          </cell>
        </row>
        <row r="2028">
          <cell r="A2028" t="str">
            <v/>
          </cell>
        </row>
        <row r="2029">
          <cell r="A2029" t="str">
            <v/>
          </cell>
        </row>
        <row r="2030">
          <cell r="A2030" t="str">
            <v/>
          </cell>
        </row>
        <row r="2031">
          <cell r="A2031" t="str">
            <v/>
          </cell>
        </row>
        <row r="2032">
          <cell r="A2032" t="str">
            <v/>
          </cell>
        </row>
        <row r="2033">
          <cell r="A2033" t="str">
            <v/>
          </cell>
        </row>
        <row r="2034">
          <cell r="A2034" t="str">
            <v/>
          </cell>
        </row>
        <row r="2035">
          <cell r="A2035" t="str">
            <v/>
          </cell>
        </row>
        <row r="2036">
          <cell r="A2036" t="str">
            <v/>
          </cell>
        </row>
        <row r="2037">
          <cell r="A2037" t="str">
            <v/>
          </cell>
        </row>
        <row r="2038">
          <cell r="A2038" t="str">
            <v/>
          </cell>
        </row>
        <row r="2039">
          <cell r="A2039" t="str">
            <v/>
          </cell>
        </row>
        <row r="2040">
          <cell r="A2040" t="str">
            <v/>
          </cell>
        </row>
        <row r="2041">
          <cell r="A2041" t="str">
            <v/>
          </cell>
        </row>
        <row r="2042">
          <cell r="A2042" t="str">
            <v/>
          </cell>
        </row>
        <row r="2043">
          <cell r="A2043" t="str">
            <v/>
          </cell>
        </row>
        <row r="2044">
          <cell r="A2044" t="str">
            <v/>
          </cell>
        </row>
        <row r="2045">
          <cell r="A2045" t="str">
            <v/>
          </cell>
        </row>
        <row r="2046">
          <cell r="A2046" t="str">
            <v/>
          </cell>
        </row>
        <row r="2047">
          <cell r="A2047" t="str">
            <v/>
          </cell>
        </row>
        <row r="2048">
          <cell r="A2048" t="str">
            <v/>
          </cell>
        </row>
        <row r="2049">
          <cell r="A2049" t="str">
            <v/>
          </cell>
        </row>
        <row r="2050">
          <cell r="A2050" t="str">
            <v/>
          </cell>
        </row>
        <row r="2051">
          <cell r="A2051" t="str">
            <v/>
          </cell>
        </row>
        <row r="2052">
          <cell r="A2052" t="str">
            <v/>
          </cell>
        </row>
        <row r="2053">
          <cell r="A2053" t="str">
            <v/>
          </cell>
        </row>
        <row r="2054">
          <cell r="A2054" t="str">
            <v/>
          </cell>
        </row>
        <row r="2055">
          <cell r="A2055" t="str">
            <v/>
          </cell>
        </row>
        <row r="2056">
          <cell r="A2056" t="str">
            <v/>
          </cell>
        </row>
        <row r="2057">
          <cell r="A2057" t="str">
            <v/>
          </cell>
        </row>
        <row r="2058">
          <cell r="A2058" t="str">
            <v/>
          </cell>
        </row>
        <row r="2059">
          <cell r="A2059" t="str">
            <v/>
          </cell>
        </row>
        <row r="2060">
          <cell r="A2060" t="str">
            <v/>
          </cell>
        </row>
        <row r="2061">
          <cell r="A2061" t="str">
            <v/>
          </cell>
        </row>
        <row r="2062">
          <cell r="A2062" t="str">
            <v/>
          </cell>
        </row>
        <row r="2063">
          <cell r="A2063" t="str">
            <v/>
          </cell>
        </row>
        <row r="2064">
          <cell r="A2064" t="str">
            <v/>
          </cell>
        </row>
        <row r="2065">
          <cell r="A2065" t="str">
            <v/>
          </cell>
        </row>
        <row r="2066">
          <cell r="A2066" t="str">
            <v/>
          </cell>
        </row>
        <row r="2067">
          <cell r="A2067" t="str">
            <v/>
          </cell>
        </row>
        <row r="2068">
          <cell r="A2068" t="str">
            <v/>
          </cell>
        </row>
        <row r="2069">
          <cell r="A2069" t="str">
            <v/>
          </cell>
        </row>
        <row r="2070">
          <cell r="A2070" t="str">
            <v/>
          </cell>
        </row>
        <row r="2071">
          <cell r="A2071" t="str">
            <v/>
          </cell>
        </row>
        <row r="2072">
          <cell r="A2072" t="str">
            <v/>
          </cell>
        </row>
        <row r="2073">
          <cell r="A2073" t="str">
            <v/>
          </cell>
        </row>
        <row r="2074">
          <cell r="A2074" t="str">
            <v/>
          </cell>
        </row>
        <row r="2075">
          <cell r="A2075" t="str">
            <v/>
          </cell>
        </row>
        <row r="2076">
          <cell r="A2076" t="str">
            <v/>
          </cell>
        </row>
        <row r="2077">
          <cell r="A2077" t="str">
            <v/>
          </cell>
        </row>
        <row r="2078">
          <cell r="A2078" t="str">
            <v/>
          </cell>
        </row>
        <row r="2079">
          <cell r="A2079" t="str">
            <v/>
          </cell>
        </row>
        <row r="2080">
          <cell r="A2080" t="str">
            <v/>
          </cell>
        </row>
        <row r="2081">
          <cell r="A2081" t="str">
            <v/>
          </cell>
        </row>
        <row r="2082">
          <cell r="A2082" t="str">
            <v/>
          </cell>
        </row>
        <row r="2083">
          <cell r="A2083" t="str">
            <v/>
          </cell>
        </row>
        <row r="2084">
          <cell r="A2084" t="str">
            <v/>
          </cell>
        </row>
        <row r="2085">
          <cell r="A2085" t="str">
            <v/>
          </cell>
        </row>
        <row r="2086">
          <cell r="A2086" t="str">
            <v/>
          </cell>
        </row>
        <row r="2087">
          <cell r="A2087" t="str">
            <v/>
          </cell>
        </row>
        <row r="2088">
          <cell r="A2088" t="str">
            <v/>
          </cell>
        </row>
        <row r="2089">
          <cell r="A2089" t="str">
            <v/>
          </cell>
        </row>
        <row r="2090">
          <cell r="A2090" t="str">
            <v/>
          </cell>
        </row>
        <row r="2091">
          <cell r="A2091" t="str">
            <v/>
          </cell>
        </row>
        <row r="2092">
          <cell r="A2092" t="str">
            <v/>
          </cell>
        </row>
        <row r="2093">
          <cell r="A2093" t="str">
            <v/>
          </cell>
        </row>
        <row r="2094">
          <cell r="A2094" t="str">
            <v/>
          </cell>
        </row>
        <row r="2095">
          <cell r="A2095" t="str">
            <v/>
          </cell>
        </row>
        <row r="2096">
          <cell r="A2096" t="str">
            <v/>
          </cell>
        </row>
        <row r="2097">
          <cell r="A2097" t="str">
            <v/>
          </cell>
        </row>
        <row r="2098">
          <cell r="A2098" t="str">
            <v/>
          </cell>
        </row>
        <row r="2099">
          <cell r="A2099" t="str">
            <v/>
          </cell>
        </row>
        <row r="2100">
          <cell r="A2100" t="str">
            <v/>
          </cell>
        </row>
        <row r="2101">
          <cell r="A2101" t="str">
            <v/>
          </cell>
        </row>
        <row r="2102">
          <cell r="A2102" t="str">
            <v/>
          </cell>
        </row>
        <row r="2103">
          <cell r="A2103" t="str">
            <v/>
          </cell>
        </row>
        <row r="2104">
          <cell r="A2104" t="str">
            <v/>
          </cell>
        </row>
        <row r="2105">
          <cell r="A2105" t="str">
            <v/>
          </cell>
        </row>
        <row r="2106">
          <cell r="A2106" t="str">
            <v/>
          </cell>
        </row>
        <row r="2107">
          <cell r="A2107" t="str">
            <v/>
          </cell>
        </row>
        <row r="2108">
          <cell r="A2108" t="str">
            <v/>
          </cell>
        </row>
        <row r="2109">
          <cell r="A2109" t="str">
            <v/>
          </cell>
        </row>
        <row r="2110">
          <cell r="A2110" t="str">
            <v/>
          </cell>
        </row>
        <row r="2111">
          <cell r="A2111" t="str">
            <v/>
          </cell>
        </row>
        <row r="2112">
          <cell r="A2112" t="str">
            <v/>
          </cell>
        </row>
        <row r="2113">
          <cell r="A2113" t="str">
            <v/>
          </cell>
        </row>
        <row r="2114">
          <cell r="A2114" t="str">
            <v/>
          </cell>
        </row>
        <row r="2115">
          <cell r="A2115" t="str">
            <v/>
          </cell>
        </row>
        <row r="2116">
          <cell r="A2116" t="str">
            <v/>
          </cell>
        </row>
        <row r="2117">
          <cell r="A2117" t="str">
            <v/>
          </cell>
        </row>
        <row r="2118">
          <cell r="A2118" t="str">
            <v/>
          </cell>
        </row>
        <row r="2119">
          <cell r="A2119" t="str">
            <v/>
          </cell>
        </row>
        <row r="2120">
          <cell r="A2120" t="str">
            <v/>
          </cell>
        </row>
        <row r="2121">
          <cell r="A2121" t="str">
            <v/>
          </cell>
        </row>
        <row r="2122">
          <cell r="A2122" t="str">
            <v/>
          </cell>
        </row>
        <row r="2123">
          <cell r="A2123" t="str">
            <v/>
          </cell>
        </row>
        <row r="2124">
          <cell r="A2124" t="str">
            <v/>
          </cell>
        </row>
        <row r="2125">
          <cell r="A2125" t="str">
            <v/>
          </cell>
        </row>
        <row r="2126">
          <cell r="A2126" t="str">
            <v/>
          </cell>
        </row>
        <row r="2127">
          <cell r="A2127" t="str">
            <v/>
          </cell>
        </row>
        <row r="2128">
          <cell r="A2128" t="str">
            <v/>
          </cell>
        </row>
        <row r="2129">
          <cell r="A2129" t="str">
            <v/>
          </cell>
        </row>
        <row r="2130">
          <cell r="A2130" t="str">
            <v/>
          </cell>
        </row>
        <row r="2131">
          <cell r="A2131" t="str">
            <v/>
          </cell>
        </row>
        <row r="2132">
          <cell r="A2132" t="str">
            <v/>
          </cell>
        </row>
        <row r="2133">
          <cell r="A2133" t="str">
            <v/>
          </cell>
        </row>
        <row r="2134">
          <cell r="A2134" t="str">
            <v/>
          </cell>
        </row>
        <row r="2135">
          <cell r="A2135" t="str">
            <v/>
          </cell>
        </row>
        <row r="2136">
          <cell r="A2136" t="str">
            <v/>
          </cell>
        </row>
        <row r="2137">
          <cell r="A2137" t="str">
            <v/>
          </cell>
        </row>
        <row r="2138">
          <cell r="A2138" t="str">
            <v/>
          </cell>
        </row>
        <row r="2139">
          <cell r="A2139" t="str">
            <v/>
          </cell>
        </row>
        <row r="2140">
          <cell r="A2140" t="str">
            <v/>
          </cell>
        </row>
        <row r="2141">
          <cell r="A2141" t="str">
            <v/>
          </cell>
        </row>
        <row r="2142">
          <cell r="A2142" t="str">
            <v/>
          </cell>
        </row>
        <row r="2143">
          <cell r="A2143" t="str">
            <v/>
          </cell>
        </row>
        <row r="2144">
          <cell r="A2144" t="str">
            <v/>
          </cell>
        </row>
        <row r="2145">
          <cell r="A2145" t="str">
            <v/>
          </cell>
        </row>
        <row r="2146">
          <cell r="A2146" t="str">
            <v/>
          </cell>
        </row>
        <row r="2147">
          <cell r="A2147" t="str">
            <v/>
          </cell>
        </row>
        <row r="2148">
          <cell r="A2148" t="str">
            <v/>
          </cell>
        </row>
        <row r="2149">
          <cell r="A2149" t="str">
            <v/>
          </cell>
        </row>
        <row r="2150">
          <cell r="A2150" t="str">
            <v/>
          </cell>
        </row>
        <row r="2151">
          <cell r="A2151" t="str">
            <v/>
          </cell>
        </row>
        <row r="2152">
          <cell r="A2152" t="str">
            <v/>
          </cell>
        </row>
        <row r="2153">
          <cell r="A2153" t="str">
            <v/>
          </cell>
        </row>
        <row r="2154">
          <cell r="A2154" t="str">
            <v/>
          </cell>
        </row>
        <row r="2155">
          <cell r="A2155" t="str">
            <v/>
          </cell>
        </row>
        <row r="2156">
          <cell r="A2156" t="str">
            <v/>
          </cell>
        </row>
        <row r="2157">
          <cell r="A2157" t="str">
            <v/>
          </cell>
        </row>
        <row r="2158">
          <cell r="A2158" t="str">
            <v/>
          </cell>
        </row>
        <row r="2159">
          <cell r="A2159" t="str">
            <v/>
          </cell>
        </row>
        <row r="2160">
          <cell r="A2160" t="str">
            <v/>
          </cell>
        </row>
        <row r="2161">
          <cell r="A2161" t="str">
            <v/>
          </cell>
        </row>
        <row r="2162">
          <cell r="A2162" t="str">
            <v/>
          </cell>
        </row>
        <row r="2163">
          <cell r="A2163" t="str">
            <v/>
          </cell>
        </row>
        <row r="2164">
          <cell r="A2164" t="str">
            <v/>
          </cell>
        </row>
        <row r="2165">
          <cell r="A2165" t="str">
            <v/>
          </cell>
        </row>
        <row r="2166">
          <cell r="A2166" t="str">
            <v/>
          </cell>
        </row>
        <row r="2167">
          <cell r="A2167" t="str">
            <v/>
          </cell>
        </row>
        <row r="2168">
          <cell r="A2168" t="str">
            <v/>
          </cell>
        </row>
        <row r="2169">
          <cell r="A2169" t="str">
            <v/>
          </cell>
        </row>
        <row r="2170">
          <cell r="A2170" t="str">
            <v/>
          </cell>
        </row>
        <row r="2171">
          <cell r="A2171" t="str">
            <v/>
          </cell>
        </row>
        <row r="2172">
          <cell r="A2172" t="str">
            <v/>
          </cell>
        </row>
        <row r="2173">
          <cell r="A2173" t="str">
            <v/>
          </cell>
        </row>
        <row r="2174">
          <cell r="A2174" t="str">
            <v/>
          </cell>
        </row>
        <row r="2175">
          <cell r="A2175" t="str">
            <v/>
          </cell>
        </row>
        <row r="2176">
          <cell r="A2176" t="str">
            <v/>
          </cell>
        </row>
        <row r="2177">
          <cell r="A2177" t="str">
            <v/>
          </cell>
        </row>
        <row r="2178">
          <cell r="A2178" t="str">
            <v/>
          </cell>
        </row>
        <row r="2179">
          <cell r="A2179" t="str">
            <v/>
          </cell>
        </row>
        <row r="2180">
          <cell r="A2180" t="str">
            <v/>
          </cell>
        </row>
        <row r="2181">
          <cell r="A2181" t="str">
            <v/>
          </cell>
        </row>
        <row r="2182">
          <cell r="A2182" t="str">
            <v/>
          </cell>
        </row>
        <row r="2183">
          <cell r="A2183" t="str">
            <v/>
          </cell>
        </row>
        <row r="2184">
          <cell r="A2184" t="str">
            <v/>
          </cell>
        </row>
        <row r="2185">
          <cell r="A2185" t="str">
            <v/>
          </cell>
        </row>
        <row r="2186">
          <cell r="A2186" t="str">
            <v/>
          </cell>
        </row>
        <row r="2187">
          <cell r="A2187" t="str">
            <v/>
          </cell>
        </row>
        <row r="2188">
          <cell r="A2188" t="str">
            <v/>
          </cell>
        </row>
        <row r="2189">
          <cell r="A2189" t="str">
            <v/>
          </cell>
        </row>
        <row r="2190">
          <cell r="A2190" t="str">
            <v/>
          </cell>
        </row>
        <row r="2191">
          <cell r="A2191" t="str">
            <v/>
          </cell>
        </row>
        <row r="2192">
          <cell r="A2192" t="str">
            <v/>
          </cell>
        </row>
        <row r="2193">
          <cell r="A2193" t="str">
            <v/>
          </cell>
        </row>
        <row r="2194">
          <cell r="A2194" t="str">
            <v/>
          </cell>
        </row>
        <row r="2195">
          <cell r="A2195" t="str">
            <v/>
          </cell>
        </row>
        <row r="2196">
          <cell r="A2196" t="str">
            <v/>
          </cell>
        </row>
        <row r="2197">
          <cell r="A2197" t="str">
            <v/>
          </cell>
        </row>
        <row r="2198">
          <cell r="A2198" t="str">
            <v/>
          </cell>
        </row>
        <row r="2199">
          <cell r="A2199" t="str">
            <v/>
          </cell>
        </row>
        <row r="2200">
          <cell r="A2200" t="str">
            <v/>
          </cell>
        </row>
        <row r="2201">
          <cell r="A2201" t="str">
            <v/>
          </cell>
        </row>
        <row r="2202">
          <cell r="A2202" t="str">
            <v/>
          </cell>
        </row>
        <row r="2203">
          <cell r="A2203" t="str">
            <v/>
          </cell>
        </row>
        <row r="2204">
          <cell r="A2204" t="str">
            <v/>
          </cell>
        </row>
        <row r="2205">
          <cell r="A2205" t="str">
            <v/>
          </cell>
        </row>
        <row r="2206">
          <cell r="A2206" t="str">
            <v/>
          </cell>
        </row>
        <row r="2207">
          <cell r="A2207" t="str">
            <v/>
          </cell>
        </row>
        <row r="2208">
          <cell r="A2208" t="str">
            <v/>
          </cell>
        </row>
        <row r="2209">
          <cell r="A2209" t="str">
            <v/>
          </cell>
        </row>
        <row r="2210">
          <cell r="A2210" t="str">
            <v/>
          </cell>
        </row>
        <row r="2211">
          <cell r="A2211" t="str">
            <v/>
          </cell>
        </row>
        <row r="2212">
          <cell r="A2212" t="str">
            <v/>
          </cell>
        </row>
        <row r="2213">
          <cell r="A2213" t="str">
            <v/>
          </cell>
        </row>
        <row r="2214">
          <cell r="A2214" t="str">
            <v/>
          </cell>
        </row>
        <row r="2215">
          <cell r="A2215" t="str">
            <v/>
          </cell>
        </row>
        <row r="2216">
          <cell r="A2216" t="str">
            <v/>
          </cell>
        </row>
        <row r="2217">
          <cell r="A2217" t="str">
            <v/>
          </cell>
        </row>
        <row r="2218">
          <cell r="A2218" t="str">
            <v/>
          </cell>
        </row>
        <row r="2219">
          <cell r="A2219" t="str">
            <v/>
          </cell>
        </row>
        <row r="2220">
          <cell r="A2220" t="str">
            <v/>
          </cell>
        </row>
        <row r="2221">
          <cell r="A2221" t="str">
            <v/>
          </cell>
        </row>
        <row r="2222">
          <cell r="A2222" t="str">
            <v/>
          </cell>
        </row>
        <row r="2223">
          <cell r="A2223" t="str">
            <v/>
          </cell>
        </row>
        <row r="2224">
          <cell r="A2224" t="str">
            <v/>
          </cell>
        </row>
        <row r="2225">
          <cell r="A2225" t="str">
            <v/>
          </cell>
        </row>
        <row r="2226">
          <cell r="A2226" t="str">
            <v/>
          </cell>
        </row>
        <row r="2227">
          <cell r="A2227" t="str">
            <v/>
          </cell>
        </row>
        <row r="2228">
          <cell r="A2228" t="str">
            <v/>
          </cell>
        </row>
        <row r="2229">
          <cell r="A2229" t="str">
            <v/>
          </cell>
        </row>
        <row r="2230">
          <cell r="A2230" t="str">
            <v/>
          </cell>
        </row>
        <row r="2231">
          <cell r="A2231" t="str">
            <v/>
          </cell>
        </row>
        <row r="2232">
          <cell r="A2232" t="str">
            <v/>
          </cell>
        </row>
        <row r="2233">
          <cell r="A2233" t="str">
            <v/>
          </cell>
        </row>
        <row r="2234">
          <cell r="A2234" t="str">
            <v/>
          </cell>
        </row>
        <row r="2235">
          <cell r="A2235" t="str">
            <v/>
          </cell>
        </row>
        <row r="2236">
          <cell r="A2236" t="str">
            <v/>
          </cell>
        </row>
        <row r="2237">
          <cell r="A2237" t="str">
            <v/>
          </cell>
        </row>
        <row r="2238">
          <cell r="A2238" t="str">
            <v/>
          </cell>
        </row>
        <row r="2239">
          <cell r="A2239" t="str">
            <v/>
          </cell>
        </row>
        <row r="2240">
          <cell r="A2240" t="str">
            <v/>
          </cell>
        </row>
        <row r="2241">
          <cell r="A2241" t="str">
            <v/>
          </cell>
        </row>
        <row r="2242">
          <cell r="A2242" t="str">
            <v/>
          </cell>
        </row>
        <row r="2243">
          <cell r="A2243" t="str">
            <v/>
          </cell>
        </row>
        <row r="2244">
          <cell r="A2244" t="str">
            <v/>
          </cell>
        </row>
        <row r="2245">
          <cell r="A2245" t="str">
            <v/>
          </cell>
        </row>
        <row r="2246">
          <cell r="A2246" t="str">
            <v/>
          </cell>
        </row>
        <row r="2247">
          <cell r="A2247" t="str">
            <v/>
          </cell>
        </row>
        <row r="2248">
          <cell r="A2248" t="str">
            <v/>
          </cell>
        </row>
        <row r="2249">
          <cell r="A2249" t="str">
            <v/>
          </cell>
        </row>
        <row r="2250">
          <cell r="A2250" t="str">
            <v/>
          </cell>
        </row>
        <row r="2251">
          <cell r="A2251" t="str">
            <v/>
          </cell>
        </row>
        <row r="2252">
          <cell r="A2252" t="str">
            <v/>
          </cell>
        </row>
        <row r="2253">
          <cell r="A2253" t="str">
            <v/>
          </cell>
        </row>
        <row r="2254">
          <cell r="A2254" t="str">
            <v/>
          </cell>
        </row>
        <row r="2255">
          <cell r="A2255" t="str">
            <v/>
          </cell>
        </row>
        <row r="2256">
          <cell r="A2256" t="str">
            <v/>
          </cell>
        </row>
        <row r="2257">
          <cell r="A2257" t="str">
            <v/>
          </cell>
        </row>
        <row r="2258">
          <cell r="A2258" t="str">
            <v/>
          </cell>
        </row>
        <row r="2259">
          <cell r="A2259" t="str">
            <v/>
          </cell>
        </row>
        <row r="2260">
          <cell r="A2260" t="str">
            <v/>
          </cell>
        </row>
        <row r="2261">
          <cell r="A2261" t="str">
            <v/>
          </cell>
        </row>
        <row r="2262">
          <cell r="A2262" t="str">
            <v/>
          </cell>
        </row>
        <row r="2263">
          <cell r="A2263" t="str">
            <v/>
          </cell>
        </row>
        <row r="2264">
          <cell r="A2264" t="str">
            <v/>
          </cell>
        </row>
        <row r="2265">
          <cell r="A2265" t="str">
            <v/>
          </cell>
        </row>
        <row r="2266">
          <cell r="A2266" t="str">
            <v/>
          </cell>
        </row>
        <row r="2267">
          <cell r="A2267" t="str">
            <v/>
          </cell>
        </row>
        <row r="2268">
          <cell r="A2268" t="str">
            <v/>
          </cell>
        </row>
        <row r="2269">
          <cell r="A2269" t="str">
            <v/>
          </cell>
        </row>
        <row r="2270">
          <cell r="A2270" t="str">
            <v/>
          </cell>
        </row>
        <row r="2271">
          <cell r="A2271" t="str">
            <v/>
          </cell>
        </row>
        <row r="2272">
          <cell r="A2272" t="str">
            <v/>
          </cell>
        </row>
        <row r="2273">
          <cell r="A2273" t="str">
            <v/>
          </cell>
        </row>
        <row r="2274">
          <cell r="A2274" t="str">
            <v/>
          </cell>
        </row>
        <row r="2275">
          <cell r="A2275" t="str">
            <v/>
          </cell>
        </row>
        <row r="2276">
          <cell r="A2276" t="str">
            <v/>
          </cell>
        </row>
        <row r="2277">
          <cell r="A2277" t="str">
            <v/>
          </cell>
        </row>
        <row r="2278">
          <cell r="A2278" t="str">
            <v/>
          </cell>
        </row>
        <row r="2279">
          <cell r="A2279" t="str">
            <v/>
          </cell>
        </row>
        <row r="2280">
          <cell r="A2280" t="str">
            <v/>
          </cell>
        </row>
        <row r="2281">
          <cell r="A2281" t="str">
            <v/>
          </cell>
        </row>
        <row r="2282">
          <cell r="A2282" t="str">
            <v/>
          </cell>
        </row>
        <row r="2283">
          <cell r="A2283" t="str">
            <v/>
          </cell>
        </row>
        <row r="2284">
          <cell r="A2284" t="str">
            <v/>
          </cell>
        </row>
        <row r="2285">
          <cell r="A2285" t="str">
            <v/>
          </cell>
        </row>
        <row r="2286">
          <cell r="A2286" t="str">
            <v/>
          </cell>
        </row>
        <row r="2287">
          <cell r="A2287" t="str">
            <v/>
          </cell>
        </row>
        <row r="2288">
          <cell r="A2288" t="str">
            <v/>
          </cell>
        </row>
        <row r="2289">
          <cell r="A2289" t="str">
            <v/>
          </cell>
        </row>
        <row r="2290">
          <cell r="A2290" t="str">
            <v/>
          </cell>
        </row>
        <row r="2291">
          <cell r="A2291" t="str">
            <v/>
          </cell>
        </row>
        <row r="2292">
          <cell r="A2292" t="str">
            <v/>
          </cell>
        </row>
        <row r="2293">
          <cell r="A2293" t="str">
            <v/>
          </cell>
        </row>
        <row r="2294">
          <cell r="A2294" t="str">
            <v/>
          </cell>
        </row>
        <row r="2295">
          <cell r="A2295" t="str">
            <v/>
          </cell>
        </row>
        <row r="2296">
          <cell r="A2296" t="str">
            <v/>
          </cell>
        </row>
        <row r="2297">
          <cell r="A2297" t="str">
            <v/>
          </cell>
        </row>
        <row r="2298">
          <cell r="A2298" t="str">
            <v/>
          </cell>
        </row>
        <row r="2299">
          <cell r="A2299" t="str">
            <v/>
          </cell>
        </row>
        <row r="2300">
          <cell r="A2300" t="str">
            <v/>
          </cell>
        </row>
        <row r="2301">
          <cell r="A2301" t="str">
            <v/>
          </cell>
        </row>
        <row r="2302">
          <cell r="A2302" t="str">
            <v/>
          </cell>
        </row>
        <row r="2303">
          <cell r="A2303" t="str">
            <v/>
          </cell>
        </row>
        <row r="2304">
          <cell r="A2304" t="str">
            <v/>
          </cell>
        </row>
        <row r="2305">
          <cell r="A2305" t="str">
            <v/>
          </cell>
        </row>
        <row r="2306">
          <cell r="A2306" t="str">
            <v/>
          </cell>
        </row>
        <row r="2307">
          <cell r="A2307" t="str">
            <v/>
          </cell>
        </row>
        <row r="2308">
          <cell r="A2308" t="str">
            <v/>
          </cell>
        </row>
        <row r="2309">
          <cell r="A2309" t="str">
            <v/>
          </cell>
        </row>
        <row r="2310">
          <cell r="A2310" t="str">
            <v/>
          </cell>
        </row>
        <row r="2311">
          <cell r="A2311" t="str">
            <v/>
          </cell>
        </row>
        <row r="2312">
          <cell r="A2312" t="str">
            <v/>
          </cell>
        </row>
        <row r="2313">
          <cell r="A2313" t="str">
            <v/>
          </cell>
        </row>
        <row r="2314">
          <cell r="A2314" t="str">
            <v/>
          </cell>
        </row>
        <row r="2315">
          <cell r="A2315" t="str">
            <v/>
          </cell>
        </row>
        <row r="2316">
          <cell r="A2316" t="str">
            <v/>
          </cell>
        </row>
        <row r="2317">
          <cell r="A2317" t="str">
            <v/>
          </cell>
        </row>
        <row r="2318">
          <cell r="A2318" t="str">
            <v/>
          </cell>
        </row>
        <row r="2319">
          <cell r="A2319" t="str">
            <v/>
          </cell>
        </row>
        <row r="2320">
          <cell r="A2320" t="str">
            <v/>
          </cell>
        </row>
        <row r="2321">
          <cell r="A2321" t="str">
            <v/>
          </cell>
        </row>
        <row r="2322">
          <cell r="A2322" t="str">
            <v/>
          </cell>
        </row>
        <row r="2323">
          <cell r="A2323" t="str">
            <v/>
          </cell>
        </row>
        <row r="2324">
          <cell r="A2324" t="str">
            <v/>
          </cell>
        </row>
        <row r="2325">
          <cell r="A2325" t="str">
            <v/>
          </cell>
        </row>
        <row r="2326">
          <cell r="A2326" t="str">
            <v/>
          </cell>
        </row>
        <row r="2327">
          <cell r="A2327" t="str">
            <v/>
          </cell>
        </row>
        <row r="2328">
          <cell r="A2328" t="str">
            <v/>
          </cell>
        </row>
        <row r="2329">
          <cell r="A2329" t="str">
            <v/>
          </cell>
        </row>
        <row r="2330">
          <cell r="A2330" t="str">
            <v/>
          </cell>
        </row>
        <row r="2331">
          <cell r="A2331" t="str">
            <v/>
          </cell>
        </row>
        <row r="2332">
          <cell r="A2332" t="str">
            <v/>
          </cell>
        </row>
        <row r="2333">
          <cell r="A2333" t="str">
            <v/>
          </cell>
        </row>
        <row r="2334">
          <cell r="A2334" t="str">
            <v/>
          </cell>
        </row>
        <row r="2335">
          <cell r="A2335" t="str">
            <v/>
          </cell>
        </row>
        <row r="2336">
          <cell r="A2336" t="str">
            <v/>
          </cell>
        </row>
        <row r="2337">
          <cell r="A2337" t="str">
            <v/>
          </cell>
        </row>
        <row r="2338">
          <cell r="A2338" t="str">
            <v/>
          </cell>
        </row>
        <row r="2339">
          <cell r="A2339" t="str">
            <v/>
          </cell>
        </row>
        <row r="2340">
          <cell r="A2340" t="str">
            <v/>
          </cell>
        </row>
        <row r="2341">
          <cell r="A2341" t="str">
            <v/>
          </cell>
        </row>
        <row r="2342">
          <cell r="A2342" t="str">
            <v/>
          </cell>
        </row>
        <row r="2343">
          <cell r="A2343" t="str">
            <v/>
          </cell>
        </row>
        <row r="2344">
          <cell r="A2344" t="str">
            <v/>
          </cell>
        </row>
        <row r="2345">
          <cell r="A2345" t="str">
            <v/>
          </cell>
        </row>
        <row r="2346">
          <cell r="A2346" t="str">
            <v/>
          </cell>
        </row>
        <row r="2347">
          <cell r="A2347" t="str">
            <v/>
          </cell>
        </row>
        <row r="2348">
          <cell r="A2348" t="str">
            <v/>
          </cell>
        </row>
        <row r="2349">
          <cell r="A2349" t="str">
            <v/>
          </cell>
        </row>
        <row r="2350">
          <cell r="A2350" t="str">
            <v/>
          </cell>
        </row>
        <row r="2351">
          <cell r="A2351" t="str">
            <v/>
          </cell>
        </row>
        <row r="2352">
          <cell r="A2352" t="str">
            <v/>
          </cell>
        </row>
        <row r="2353">
          <cell r="A2353" t="str">
            <v/>
          </cell>
        </row>
        <row r="2354">
          <cell r="A2354" t="str">
            <v/>
          </cell>
        </row>
        <row r="2355">
          <cell r="A2355" t="str">
            <v/>
          </cell>
        </row>
        <row r="2356">
          <cell r="A2356" t="str">
            <v/>
          </cell>
        </row>
        <row r="2357">
          <cell r="A2357" t="str">
            <v/>
          </cell>
        </row>
        <row r="2358">
          <cell r="A2358" t="str">
            <v/>
          </cell>
        </row>
        <row r="2359">
          <cell r="A2359" t="str">
            <v/>
          </cell>
        </row>
        <row r="2360">
          <cell r="A2360" t="str">
            <v/>
          </cell>
        </row>
        <row r="2361">
          <cell r="A2361" t="str">
            <v/>
          </cell>
        </row>
        <row r="2362">
          <cell r="A2362" t="str">
            <v/>
          </cell>
        </row>
        <row r="2363">
          <cell r="A2363" t="str">
            <v/>
          </cell>
        </row>
        <row r="2364">
          <cell r="A2364" t="str">
            <v/>
          </cell>
        </row>
        <row r="2365">
          <cell r="A2365" t="str">
            <v/>
          </cell>
        </row>
        <row r="2366">
          <cell r="A2366" t="str">
            <v/>
          </cell>
        </row>
        <row r="2367">
          <cell r="A2367" t="str">
            <v/>
          </cell>
        </row>
        <row r="2368">
          <cell r="A2368" t="str">
            <v/>
          </cell>
        </row>
        <row r="2369">
          <cell r="A2369" t="str">
            <v/>
          </cell>
        </row>
        <row r="2370">
          <cell r="A2370" t="str">
            <v/>
          </cell>
        </row>
        <row r="2371">
          <cell r="A2371" t="str">
            <v/>
          </cell>
        </row>
        <row r="2372">
          <cell r="A2372" t="str">
            <v/>
          </cell>
        </row>
        <row r="2373">
          <cell r="A2373" t="str">
            <v/>
          </cell>
        </row>
        <row r="2374">
          <cell r="A2374" t="str">
            <v/>
          </cell>
        </row>
        <row r="2375">
          <cell r="A2375" t="str">
            <v/>
          </cell>
        </row>
        <row r="2376">
          <cell r="A2376" t="str">
            <v/>
          </cell>
        </row>
        <row r="2377">
          <cell r="A2377" t="str">
            <v/>
          </cell>
        </row>
        <row r="2378">
          <cell r="A2378" t="str">
            <v/>
          </cell>
        </row>
        <row r="2379">
          <cell r="A2379" t="str">
            <v/>
          </cell>
        </row>
        <row r="2380">
          <cell r="A2380" t="str">
            <v/>
          </cell>
        </row>
        <row r="2381">
          <cell r="A2381" t="str">
            <v/>
          </cell>
        </row>
        <row r="2382">
          <cell r="A2382" t="str">
            <v/>
          </cell>
        </row>
        <row r="2383">
          <cell r="A2383" t="str">
            <v/>
          </cell>
        </row>
        <row r="2384">
          <cell r="A2384" t="str">
            <v/>
          </cell>
        </row>
        <row r="2385">
          <cell r="A2385" t="str">
            <v/>
          </cell>
        </row>
        <row r="2386">
          <cell r="A2386" t="str">
            <v/>
          </cell>
        </row>
        <row r="2387">
          <cell r="A2387" t="str">
            <v/>
          </cell>
        </row>
        <row r="2388">
          <cell r="A2388" t="str">
            <v/>
          </cell>
        </row>
        <row r="2389">
          <cell r="A2389" t="str">
            <v/>
          </cell>
        </row>
        <row r="2390">
          <cell r="A2390" t="str">
            <v/>
          </cell>
        </row>
        <row r="2391">
          <cell r="A2391" t="str">
            <v/>
          </cell>
        </row>
        <row r="2392">
          <cell r="A2392" t="str">
            <v/>
          </cell>
        </row>
        <row r="2393">
          <cell r="A2393" t="str">
            <v/>
          </cell>
        </row>
        <row r="2394">
          <cell r="A2394" t="str">
            <v/>
          </cell>
        </row>
        <row r="2395">
          <cell r="A2395" t="str">
            <v/>
          </cell>
        </row>
        <row r="2396">
          <cell r="A2396" t="str">
            <v/>
          </cell>
        </row>
        <row r="2397">
          <cell r="A2397" t="str">
            <v/>
          </cell>
        </row>
        <row r="2398">
          <cell r="A2398" t="str">
            <v/>
          </cell>
        </row>
        <row r="2399">
          <cell r="A2399" t="str">
            <v/>
          </cell>
        </row>
        <row r="2400">
          <cell r="A2400" t="str">
            <v/>
          </cell>
        </row>
        <row r="2401">
          <cell r="A2401" t="str">
            <v/>
          </cell>
        </row>
        <row r="2402">
          <cell r="A2402" t="str">
            <v/>
          </cell>
        </row>
        <row r="2403">
          <cell r="A2403" t="str">
            <v/>
          </cell>
        </row>
        <row r="2404">
          <cell r="A2404" t="str">
            <v/>
          </cell>
        </row>
        <row r="2405">
          <cell r="A2405" t="str">
            <v/>
          </cell>
        </row>
        <row r="2406">
          <cell r="A2406" t="str">
            <v/>
          </cell>
        </row>
        <row r="2407">
          <cell r="A2407" t="str">
            <v/>
          </cell>
        </row>
        <row r="2408">
          <cell r="A2408" t="str">
            <v/>
          </cell>
        </row>
        <row r="2409">
          <cell r="A2409" t="str">
            <v/>
          </cell>
        </row>
        <row r="2410">
          <cell r="A2410" t="str">
            <v/>
          </cell>
        </row>
        <row r="2411">
          <cell r="A2411" t="str">
            <v/>
          </cell>
        </row>
        <row r="2412">
          <cell r="A2412" t="str">
            <v/>
          </cell>
        </row>
        <row r="2413">
          <cell r="A2413" t="str">
            <v/>
          </cell>
        </row>
        <row r="2414">
          <cell r="A2414" t="str">
            <v/>
          </cell>
        </row>
        <row r="2415">
          <cell r="A2415" t="str">
            <v/>
          </cell>
        </row>
        <row r="2416">
          <cell r="A2416" t="str">
            <v/>
          </cell>
        </row>
        <row r="2417">
          <cell r="A2417" t="str">
            <v/>
          </cell>
        </row>
        <row r="2418">
          <cell r="A2418" t="str">
            <v/>
          </cell>
        </row>
        <row r="2419">
          <cell r="A2419" t="str">
            <v/>
          </cell>
        </row>
        <row r="2420">
          <cell r="A2420" t="str">
            <v/>
          </cell>
        </row>
        <row r="2421">
          <cell r="A2421" t="str">
            <v/>
          </cell>
        </row>
        <row r="2422">
          <cell r="A2422" t="str">
            <v/>
          </cell>
        </row>
        <row r="2423">
          <cell r="A2423" t="str">
            <v/>
          </cell>
        </row>
        <row r="2424">
          <cell r="A2424" t="str">
            <v/>
          </cell>
        </row>
        <row r="2425">
          <cell r="A2425" t="str">
            <v/>
          </cell>
        </row>
        <row r="2426">
          <cell r="A2426" t="str">
            <v/>
          </cell>
        </row>
        <row r="2427">
          <cell r="A2427" t="str">
            <v/>
          </cell>
        </row>
        <row r="2428">
          <cell r="A2428" t="str">
            <v/>
          </cell>
        </row>
        <row r="2429">
          <cell r="A2429" t="str">
            <v/>
          </cell>
        </row>
        <row r="2430">
          <cell r="A2430" t="str">
            <v/>
          </cell>
        </row>
        <row r="2431">
          <cell r="A2431" t="str">
            <v/>
          </cell>
        </row>
        <row r="2432">
          <cell r="A2432" t="str">
            <v/>
          </cell>
        </row>
        <row r="2433">
          <cell r="A2433" t="str">
            <v/>
          </cell>
        </row>
        <row r="2434">
          <cell r="A2434" t="str">
            <v/>
          </cell>
        </row>
        <row r="2435">
          <cell r="A2435" t="str">
            <v/>
          </cell>
        </row>
        <row r="2436">
          <cell r="A2436" t="str">
            <v/>
          </cell>
        </row>
        <row r="2437">
          <cell r="A2437" t="str">
            <v/>
          </cell>
        </row>
        <row r="2438">
          <cell r="A2438" t="str">
            <v/>
          </cell>
        </row>
        <row r="2439">
          <cell r="A2439" t="str">
            <v/>
          </cell>
        </row>
        <row r="2440">
          <cell r="A2440" t="str">
            <v/>
          </cell>
        </row>
        <row r="2441">
          <cell r="A2441" t="str">
            <v/>
          </cell>
        </row>
        <row r="2442">
          <cell r="A2442" t="str">
            <v/>
          </cell>
        </row>
        <row r="2443">
          <cell r="A2443" t="str">
            <v/>
          </cell>
        </row>
        <row r="2444">
          <cell r="A2444" t="str">
            <v/>
          </cell>
        </row>
        <row r="2445">
          <cell r="A2445" t="str">
            <v/>
          </cell>
        </row>
        <row r="2446">
          <cell r="A2446" t="str">
            <v/>
          </cell>
        </row>
        <row r="2447">
          <cell r="A2447" t="str">
            <v/>
          </cell>
        </row>
        <row r="2448">
          <cell r="A2448" t="str">
            <v/>
          </cell>
        </row>
        <row r="2449">
          <cell r="A2449" t="str">
            <v/>
          </cell>
        </row>
        <row r="2450">
          <cell r="A2450" t="str">
            <v/>
          </cell>
        </row>
        <row r="2451">
          <cell r="A2451" t="str">
            <v/>
          </cell>
        </row>
        <row r="2452">
          <cell r="A2452" t="str">
            <v/>
          </cell>
        </row>
        <row r="2453">
          <cell r="A2453" t="str">
            <v/>
          </cell>
        </row>
        <row r="2454">
          <cell r="A2454" t="str">
            <v/>
          </cell>
        </row>
        <row r="2455">
          <cell r="A2455" t="str">
            <v/>
          </cell>
        </row>
        <row r="2456">
          <cell r="A2456" t="str">
            <v/>
          </cell>
        </row>
        <row r="2457">
          <cell r="A2457" t="str">
            <v/>
          </cell>
        </row>
        <row r="2458">
          <cell r="A2458" t="str">
            <v/>
          </cell>
        </row>
        <row r="2459">
          <cell r="A2459" t="str">
            <v/>
          </cell>
        </row>
        <row r="2460">
          <cell r="A2460" t="str">
            <v/>
          </cell>
        </row>
        <row r="2461">
          <cell r="A2461" t="str">
            <v/>
          </cell>
        </row>
        <row r="2462">
          <cell r="A2462" t="str">
            <v/>
          </cell>
        </row>
        <row r="2463">
          <cell r="A2463" t="str">
            <v/>
          </cell>
        </row>
        <row r="2464">
          <cell r="A2464" t="str">
            <v/>
          </cell>
        </row>
        <row r="2465">
          <cell r="A2465" t="str">
            <v/>
          </cell>
        </row>
        <row r="2466">
          <cell r="A2466" t="str">
            <v/>
          </cell>
        </row>
        <row r="2467">
          <cell r="A2467" t="str">
            <v/>
          </cell>
        </row>
        <row r="2468">
          <cell r="A2468" t="str">
            <v/>
          </cell>
        </row>
        <row r="2469">
          <cell r="A2469" t="str">
            <v/>
          </cell>
        </row>
        <row r="2470">
          <cell r="A2470" t="str">
            <v/>
          </cell>
        </row>
        <row r="2471">
          <cell r="A2471" t="str">
            <v/>
          </cell>
        </row>
        <row r="2472">
          <cell r="A2472" t="str">
            <v/>
          </cell>
        </row>
        <row r="2473">
          <cell r="A2473" t="str">
            <v/>
          </cell>
        </row>
        <row r="2474">
          <cell r="A2474" t="str">
            <v/>
          </cell>
        </row>
        <row r="2475">
          <cell r="A2475" t="str">
            <v/>
          </cell>
        </row>
        <row r="2476">
          <cell r="A2476" t="str">
            <v/>
          </cell>
        </row>
        <row r="2477">
          <cell r="A2477" t="str">
            <v/>
          </cell>
        </row>
        <row r="2478">
          <cell r="A2478" t="str">
            <v/>
          </cell>
        </row>
        <row r="2479">
          <cell r="A2479" t="str">
            <v/>
          </cell>
        </row>
        <row r="2480">
          <cell r="A2480" t="str">
            <v/>
          </cell>
        </row>
        <row r="2481">
          <cell r="A2481" t="str">
            <v/>
          </cell>
        </row>
        <row r="2482">
          <cell r="A2482" t="str">
            <v/>
          </cell>
        </row>
        <row r="2483">
          <cell r="A2483" t="str">
            <v/>
          </cell>
        </row>
        <row r="2484">
          <cell r="A2484" t="str">
            <v/>
          </cell>
        </row>
        <row r="2485">
          <cell r="A2485" t="str">
            <v/>
          </cell>
        </row>
        <row r="2486">
          <cell r="A2486" t="str">
            <v/>
          </cell>
        </row>
        <row r="2487">
          <cell r="A2487" t="str">
            <v/>
          </cell>
        </row>
        <row r="2488">
          <cell r="A2488" t="str">
            <v/>
          </cell>
        </row>
        <row r="2489">
          <cell r="A2489" t="str">
            <v/>
          </cell>
        </row>
        <row r="2490">
          <cell r="A2490" t="str">
            <v/>
          </cell>
        </row>
        <row r="2491">
          <cell r="A2491" t="str">
            <v/>
          </cell>
        </row>
        <row r="2492">
          <cell r="A2492" t="str">
            <v/>
          </cell>
        </row>
        <row r="2493">
          <cell r="A2493" t="str">
            <v/>
          </cell>
        </row>
        <row r="2494">
          <cell r="A2494" t="str">
            <v/>
          </cell>
        </row>
        <row r="2495">
          <cell r="A2495" t="str">
            <v/>
          </cell>
        </row>
        <row r="2496">
          <cell r="A2496" t="str">
            <v/>
          </cell>
        </row>
        <row r="2497">
          <cell r="A2497" t="str">
            <v/>
          </cell>
        </row>
        <row r="2498">
          <cell r="A2498" t="str">
            <v/>
          </cell>
        </row>
        <row r="2499">
          <cell r="A2499" t="str">
            <v/>
          </cell>
        </row>
        <row r="2500">
          <cell r="A2500" t="str">
            <v/>
          </cell>
        </row>
        <row r="2501">
          <cell r="A2501" t="str">
            <v/>
          </cell>
        </row>
        <row r="2502">
          <cell r="A2502" t="str">
            <v/>
          </cell>
        </row>
        <row r="2503">
          <cell r="A2503" t="str">
            <v/>
          </cell>
        </row>
        <row r="2504">
          <cell r="A2504" t="str">
            <v/>
          </cell>
        </row>
        <row r="2505">
          <cell r="A2505" t="str">
            <v/>
          </cell>
        </row>
        <row r="2506">
          <cell r="A2506" t="str">
            <v/>
          </cell>
        </row>
        <row r="2507">
          <cell r="A2507" t="str">
            <v/>
          </cell>
        </row>
        <row r="2508">
          <cell r="A2508" t="str">
            <v/>
          </cell>
        </row>
        <row r="2509">
          <cell r="A2509" t="str">
            <v/>
          </cell>
        </row>
        <row r="2510">
          <cell r="A2510" t="str">
            <v/>
          </cell>
        </row>
        <row r="2511">
          <cell r="A2511" t="str">
            <v/>
          </cell>
        </row>
        <row r="2512">
          <cell r="A2512" t="str">
            <v/>
          </cell>
        </row>
        <row r="2513">
          <cell r="A2513" t="str">
            <v/>
          </cell>
        </row>
        <row r="2514">
          <cell r="A2514" t="str">
            <v/>
          </cell>
        </row>
        <row r="2515">
          <cell r="A2515" t="str">
            <v/>
          </cell>
        </row>
        <row r="2516">
          <cell r="A2516" t="str">
            <v/>
          </cell>
        </row>
        <row r="2517">
          <cell r="A2517" t="str">
            <v/>
          </cell>
        </row>
        <row r="2518">
          <cell r="A2518" t="str">
            <v/>
          </cell>
        </row>
        <row r="2519">
          <cell r="A2519" t="str">
            <v/>
          </cell>
        </row>
        <row r="2520">
          <cell r="A2520" t="str">
            <v/>
          </cell>
        </row>
        <row r="2521">
          <cell r="A2521" t="str">
            <v/>
          </cell>
        </row>
        <row r="2522">
          <cell r="A2522" t="str">
            <v/>
          </cell>
        </row>
        <row r="2523">
          <cell r="A2523" t="str">
            <v/>
          </cell>
        </row>
        <row r="2524">
          <cell r="A2524" t="str">
            <v/>
          </cell>
        </row>
        <row r="2525">
          <cell r="A2525" t="str">
            <v/>
          </cell>
        </row>
        <row r="2526">
          <cell r="A2526" t="str">
            <v/>
          </cell>
        </row>
        <row r="2527">
          <cell r="A2527" t="str">
            <v/>
          </cell>
        </row>
        <row r="2528">
          <cell r="A2528" t="str">
            <v/>
          </cell>
        </row>
        <row r="2529">
          <cell r="A2529" t="str">
            <v/>
          </cell>
        </row>
        <row r="2530">
          <cell r="A2530" t="str">
            <v/>
          </cell>
        </row>
        <row r="2531">
          <cell r="A2531" t="str">
            <v/>
          </cell>
        </row>
        <row r="2532">
          <cell r="A2532" t="str">
            <v/>
          </cell>
        </row>
        <row r="2533">
          <cell r="A2533" t="str">
            <v/>
          </cell>
        </row>
        <row r="2534">
          <cell r="A2534" t="str">
            <v/>
          </cell>
        </row>
        <row r="2535">
          <cell r="A2535" t="str">
            <v/>
          </cell>
        </row>
        <row r="2536">
          <cell r="A2536" t="str">
            <v/>
          </cell>
        </row>
        <row r="2537">
          <cell r="A2537" t="str">
            <v/>
          </cell>
        </row>
        <row r="2538">
          <cell r="A2538" t="str">
            <v/>
          </cell>
        </row>
        <row r="2539">
          <cell r="A2539" t="str">
            <v/>
          </cell>
        </row>
        <row r="2540">
          <cell r="A2540" t="str">
            <v/>
          </cell>
        </row>
        <row r="2541">
          <cell r="A2541" t="str">
            <v/>
          </cell>
        </row>
        <row r="2542">
          <cell r="A2542" t="str">
            <v/>
          </cell>
        </row>
        <row r="2543">
          <cell r="A2543" t="str">
            <v/>
          </cell>
        </row>
        <row r="2544">
          <cell r="A2544" t="str">
            <v/>
          </cell>
        </row>
        <row r="2545">
          <cell r="A2545" t="str">
            <v/>
          </cell>
        </row>
        <row r="2546">
          <cell r="A2546" t="str">
            <v/>
          </cell>
        </row>
        <row r="2547">
          <cell r="A2547" t="str">
            <v/>
          </cell>
        </row>
        <row r="2548">
          <cell r="A2548" t="str">
            <v/>
          </cell>
        </row>
        <row r="2549">
          <cell r="A2549" t="str">
            <v/>
          </cell>
        </row>
        <row r="2550">
          <cell r="A2550" t="str">
            <v/>
          </cell>
        </row>
        <row r="2551">
          <cell r="A2551" t="str">
            <v/>
          </cell>
        </row>
        <row r="2552">
          <cell r="A2552" t="str">
            <v/>
          </cell>
        </row>
        <row r="2553">
          <cell r="A2553" t="str">
            <v/>
          </cell>
        </row>
        <row r="2554">
          <cell r="A2554" t="str">
            <v/>
          </cell>
        </row>
        <row r="2555">
          <cell r="A2555" t="str">
            <v/>
          </cell>
        </row>
        <row r="2556">
          <cell r="A2556" t="str">
            <v/>
          </cell>
        </row>
        <row r="2557">
          <cell r="A2557" t="str">
            <v/>
          </cell>
        </row>
        <row r="2558">
          <cell r="A2558" t="str">
            <v/>
          </cell>
        </row>
        <row r="2559">
          <cell r="A2559" t="str">
            <v/>
          </cell>
        </row>
        <row r="2560">
          <cell r="A2560" t="str">
            <v/>
          </cell>
        </row>
        <row r="2561">
          <cell r="A2561" t="str">
            <v/>
          </cell>
        </row>
        <row r="2562">
          <cell r="A2562" t="str">
            <v/>
          </cell>
        </row>
        <row r="2563">
          <cell r="A2563" t="str">
            <v/>
          </cell>
        </row>
        <row r="2564">
          <cell r="A2564" t="str">
            <v/>
          </cell>
        </row>
        <row r="2565">
          <cell r="A2565" t="str">
            <v/>
          </cell>
        </row>
        <row r="2566">
          <cell r="A2566" t="str">
            <v/>
          </cell>
        </row>
        <row r="2567">
          <cell r="A2567" t="str">
            <v/>
          </cell>
        </row>
        <row r="2568">
          <cell r="A2568" t="str">
            <v/>
          </cell>
        </row>
        <row r="2569">
          <cell r="A2569" t="str">
            <v/>
          </cell>
        </row>
        <row r="2570">
          <cell r="A2570" t="str">
            <v/>
          </cell>
        </row>
        <row r="2571">
          <cell r="A2571" t="str">
            <v/>
          </cell>
        </row>
        <row r="2572">
          <cell r="A2572" t="str">
            <v/>
          </cell>
        </row>
        <row r="2573">
          <cell r="A2573" t="str">
            <v/>
          </cell>
        </row>
        <row r="2574">
          <cell r="A2574" t="str">
            <v/>
          </cell>
        </row>
        <row r="2575">
          <cell r="A2575" t="str">
            <v/>
          </cell>
        </row>
        <row r="2576">
          <cell r="A2576" t="str">
            <v/>
          </cell>
        </row>
        <row r="2577">
          <cell r="A2577" t="str">
            <v/>
          </cell>
        </row>
        <row r="2578">
          <cell r="A2578" t="str">
            <v/>
          </cell>
        </row>
        <row r="2579">
          <cell r="A2579" t="str">
            <v/>
          </cell>
        </row>
        <row r="2580">
          <cell r="A2580" t="str">
            <v/>
          </cell>
        </row>
        <row r="2581">
          <cell r="A2581" t="str">
            <v/>
          </cell>
        </row>
        <row r="2582">
          <cell r="A2582" t="str">
            <v/>
          </cell>
        </row>
        <row r="2583">
          <cell r="A2583" t="str">
            <v/>
          </cell>
        </row>
        <row r="2584">
          <cell r="A2584" t="str">
            <v/>
          </cell>
        </row>
        <row r="2585">
          <cell r="A2585" t="str">
            <v/>
          </cell>
        </row>
        <row r="2586">
          <cell r="A2586" t="str">
            <v/>
          </cell>
        </row>
        <row r="2587">
          <cell r="A2587" t="str">
            <v/>
          </cell>
        </row>
        <row r="2588">
          <cell r="A2588" t="str">
            <v/>
          </cell>
        </row>
        <row r="2589">
          <cell r="A2589" t="str">
            <v/>
          </cell>
        </row>
        <row r="2590">
          <cell r="A2590" t="str">
            <v/>
          </cell>
        </row>
        <row r="2591">
          <cell r="A2591" t="str">
            <v/>
          </cell>
        </row>
        <row r="2592">
          <cell r="A2592" t="str">
            <v/>
          </cell>
        </row>
        <row r="2593">
          <cell r="A2593" t="str">
            <v/>
          </cell>
        </row>
        <row r="2594">
          <cell r="A2594" t="str">
            <v/>
          </cell>
        </row>
        <row r="2595">
          <cell r="A2595" t="str">
            <v/>
          </cell>
        </row>
        <row r="2596">
          <cell r="A2596" t="str">
            <v/>
          </cell>
        </row>
        <row r="2597">
          <cell r="A2597" t="str">
            <v/>
          </cell>
        </row>
        <row r="2598">
          <cell r="A2598" t="str">
            <v/>
          </cell>
        </row>
        <row r="2599">
          <cell r="A2599" t="str">
            <v/>
          </cell>
        </row>
        <row r="2600">
          <cell r="A2600" t="str">
            <v/>
          </cell>
        </row>
        <row r="2601">
          <cell r="A2601" t="str">
            <v/>
          </cell>
        </row>
        <row r="2602">
          <cell r="A2602" t="str">
            <v/>
          </cell>
        </row>
        <row r="2603">
          <cell r="A2603" t="str">
            <v/>
          </cell>
        </row>
        <row r="2604">
          <cell r="A2604" t="str">
            <v/>
          </cell>
        </row>
        <row r="2605">
          <cell r="A2605" t="str">
            <v/>
          </cell>
        </row>
        <row r="2606">
          <cell r="A2606" t="str">
            <v/>
          </cell>
        </row>
        <row r="2607">
          <cell r="A2607" t="str">
            <v/>
          </cell>
        </row>
        <row r="2608">
          <cell r="A2608" t="str">
            <v/>
          </cell>
        </row>
        <row r="2609">
          <cell r="A2609" t="str">
            <v/>
          </cell>
        </row>
        <row r="2610">
          <cell r="A2610" t="str">
            <v/>
          </cell>
        </row>
        <row r="2611">
          <cell r="A2611" t="str">
            <v/>
          </cell>
        </row>
        <row r="2612">
          <cell r="A2612" t="str">
            <v/>
          </cell>
        </row>
        <row r="2613">
          <cell r="A2613" t="str">
            <v/>
          </cell>
        </row>
        <row r="2614">
          <cell r="A2614" t="str">
            <v/>
          </cell>
        </row>
        <row r="2615">
          <cell r="A2615" t="str">
            <v/>
          </cell>
        </row>
        <row r="2616">
          <cell r="A2616" t="str">
            <v/>
          </cell>
        </row>
        <row r="2617">
          <cell r="A2617" t="str">
            <v/>
          </cell>
        </row>
        <row r="2618">
          <cell r="A2618" t="str">
            <v/>
          </cell>
        </row>
        <row r="2619">
          <cell r="A2619" t="str">
            <v/>
          </cell>
        </row>
        <row r="2620">
          <cell r="A2620" t="str">
            <v/>
          </cell>
        </row>
        <row r="2621">
          <cell r="A2621" t="str">
            <v/>
          </cell>
        </row>
        <row r="2622">
          <cell r="A2622" t="str">
            <v/>
          </cell>
        </row>
        <row r="2623">
          <cell r="A2623" t="str">
            <v/>
          </cell>
        </row>
        <row r="2624">
          <cell r="A2624" t="str">
            <v/>
          </cell>
        </row>
        <row r="2625">
          <cell r="A2625" t="str">
            <v/>
          </cell>
        </row>
        <row r="2626">
          <cell r="A2626" t="str">
            <v/>
          </cell>
        </row>
        <row r="2627">
          <cell r="A2627" t="str">
            <v/>
          </cell>
        </row>
        <row r="2628">
          <cell r="A2628" t="str">
            <v/>
          </cell>
        </row>
        <row r="2629">
          <cell r="A2629" t="str">
            <v/>
          </cell>
        </row>
        <row r="2630">
          <cell r="A2630" t="str">
            <v/>
          </cell>
        </row>
        <row r="2631">
          <cell r="A2631" t="str">
            <v/>
          </cell>
        </row>
        <row r="2632">
          <cell r="A2632" t="str">
            <v/>
          </cell>
        </row>
        <row r="2633">
          <cell r="A2633" t="str">
            <v/>
          </cell>
        </row>
        <row r="2634">
          <cell r="A2634" t="str">
            <v/>
          </cell>
        </row>
        <row r="2635">
          <cell r="A2635" t="str">
            <v/>
          </cell>
        </row>
        <row r="2636">
          <cell r="A2636" t="str">
            <v/>
          </cell>
        </row>
        <row r="2637">
          <cell r="A2637" t="str">
            <v/>
          </cell>
        </row>
        <row r="2638">
          <cell r="A2638" t="str">
            <v/>
          </cell>
        </row>
        <row r="2639">
          <cell r="A2639" t="str">
            <v/>
          </cell>
        </row>
        <row r="2640">
          <cell r="A2640" t="str">
            <v/>
          </cell>
        </row>
        <row r="2641">
          <cell r="A2641" t="str">
            <v/>
          </cell>
        </row>
        <row r="2642">
          <cell r="A2642" t="str">
            <v/>
          </cell>
        </row>
        <row r="2643">
          <cell r="A2643" t="str">
            <v/>
          </cell>
        </row>
        <row r="2644">
          <cell r="A2644" t="str">
            <v/>
          </cell>
        </row>
        <row r="2645">
          <cell r="A2645" t="str">
            <v/>
          </cell>
        </row>
        <row r="2646">
          <cell r="A2646" t="str">
            <v/>
          </cell>
        </row>
        <row r="2647">
          <cell r="A2647" t="str">
            <v/>
          </cell>
        </row>
        <row r="2648">
          <cell r="A2648" t="str">
            <v/>
          </cell>
        </row>
        <row r="2649">
          <cell r="A2649" t="str">
            <v/>
          </cell>
        </row>
        <row r="2650">
          <cell r="A2650" t="str">
            <v/>
          </cell>
        </row>
        <row r="2651">
          <cell r="A2651" t="str">
            <v/>
          </cell>
        </row>
        <row r="2652">
          <cell r="A2652" t="str">
            <v/>
          </cell>
        </row>
        <row r="2653">
          <cell r="A2653" t="str">
            <v/>
          </cell>
        </row>
        <row r="2654">
          <cell r="A2654" t="str">
            <v/>
          </cell>
        </row>
        <row r="2655">
          <cell r="A2655" t="str">
            <v/>
          </cell>
        </row>
        <row r="2656">
          <cell r="A2656" t="str">
            <v/>
          </cell>
        </row>
        <row r="2657">
          <cell r="A2657" t="str">
            <v/>
          </cell>
        </row>
        <row r="2658">
          <cell r="A2658" t="str">
            <v/>
          </cell>
        </row>
        <row r="2659">
          <cell r="A2659" t="str">
            <v/>
          </cell>
        </row>
        <row r="2660">
          <cell r="A2660" t="str">
            <v/>
          </cell>
        </row>
        <row r="2661">
          <cell r="A2661" t="str">
            <v/>
          </cell>
        </row>
        <row r="2662">
          <cell r="A2662" t="str">
            <v/>
          </cell>
        </row>
        <row r="2663">
          <cell r="A2663" t="str">
            <v/>
          </cell>
        </row>
        <row r="2664">
          <cell r="A2664" t="str">
            <v/>
          </cell>
        </row>
        <row r="2665">
          <cell r="A2665" t="str">
            <v/>
          </cell>
        </row>
        <row r="2666">
          <cell r="A2666" t="str">
            <v/>
          </cell>
        </row>
        <row r="2667">
          <cell r="A2667" t="str">
            <v/>
          </cell>
        </row>
        <row r="2668">
          <cell r="A2668" t="str">
            <v/>
          </cell>
        </row>
        <row r="2669">
          <cell r="A2669" t="str">
            <v/>
          </cell>
        </row>
        <row r="2670">
          <cell r="A2670" t="str">
            <v/>
          </cell>
        </row>
        <row r="2671">
          <cell r="A2671" t="str">
            <v/>
          </cell>
        </row>
        <row r="2672">
          <cell r="A2672" t="str">
            <v/>
          </cell>
        </row>
        <row r="2673">
          <cell r="A2673" t="str">
            <v/>
          </cell>
        </row>
        <row r="2674">
          <cell r="A2674" t="str">
            <v/>
          </cell>
        </row>
        <row r="2675">
          <cell r="A2675" t="str">
            <v/>
          </cell>
        </row>
        <row r="2676">
          <cell r="A2676" t="str">
            <v/>
          </cell>
        </row>
        <row r="2677">
          <cell r="A2677" t="str">
            <v/>
          </cell>
        </row>
        <row r="2678">
          <cell r="A2678" t="str">
            <v/>
          </cell>
        </row>
        <row r="2679">
          <cell r="A2679" t="str">
            <v/>
          </cell>
        </row>
        <row r="2680">
          <cell r="A2680" t="str">
            <v/>
          </cell>
        </row>
        <row r="2681">
          <cell r="A2681" t="str">
            <v/>
          </cell>
        </row>
        <row r="2682">
          <cell r="A2682" t="str">
            <v/>
          </cell>
        </row>
        <row r="2683">
          <cell r="A2683" t="str">
            <v/>
          </cell>
        </row>
        <row r="2684">
          <cell r="A2684" t="str">
            <v/>
          </cell>
        </row>
        <row r="2685">
          <cell r="A2685" t="str">
            <v/>
          </cell>
        </row>
        <row r="2686">
          <cell r="A2686" t="str">
            <v/>
          </cell>
        </row>
        <row r="2687">
          <cell r="A2687" t="str">
            <v/>
          </cell>
        </row>
        <row r="2688">
          <cell r="A2688" t="str">
            <v/>
          </cell>
        </row>
        <row r="2689">
          <cell r="A2689" t="str">
            <v/>
          </cell>
        </row>
        <row r="2690">
          <cell r="A2690" t="str">
            <v/>
          </cell>
        </row>
        <row r="2691">
          <cell r="A2691" t="str">
            <v/>
          </cell>
        </row>
        <row r="2692">
          <cell r="A2692" t="str">
            <v/>
          </cell>
        </row>
        <row r="2693">
          <cell r="A2693" t="str">
            <v/>
          </cell>
        </row>
        <row r="2694">
          <cell r="A2694" t="str">
            <v/>
          </cell>
        </row>
        <row r="2695">
          <cell r="A2695" t="str">
            <v/>
          </cell>
        </row>
        <row r="2696">
          <cell r="A2696" t="str">
            <v/>
          </cell>
        </row>
        <row r="2697">
          <cell r="A2697" t="str">
            <v/>
          </cell>
        </row>
        <row r="2698">
          <cell r="A2698" t="str">
            <v/>
          </cell>
        </row>
        <row r="2699">
          <cell r="A2699" t="str">
            <v/>
          </cell>
        </row>
        <row r="2700">
          <cell r="A2700" t="str">
            <v/>
          </cell>
        </row>
        <row r="2701">
          <cell r="A2701" t="str">
            <v/>
          </cell>
        </row>
        <row r="2702">
          <cell r="A2702" t="str">
            <v/>
          </cell>
        </row>
        <row r="2703">
          <cell r="A2703" t="str">
            <v/>
          </cell>
        </row>
        <row r="2704">
          <cell r="A2704" t="str">
            <v/>
          </cell>
        </row>
        <row r="2705">
          <cell r="A2705" t="str">
            <v/>
          </cell>
        </row>
        <row r="2706">
          <cell r="A2706" t="str">
            <v/>
          </cell>
        </row>
        <row r="2707">
          <cell r="A2707" t="str">
            <v/>
          </cell>
        </row>
        <row r="2708">
          <cell r="A2708" t="str">
            <v/>
          </cell>
        </row>
        <row r="2709">
          <cell r="A2709" t="str">
            <v/>
          </cell>
        </row>
        <row r="2710">
          <cell r="A2710" t="str">
            <v/>
          </cell>
        </row>
        <row r="2711">
          <cell r="A2711" t="str">
            <v/>
          </cell>
        </row>
        <row r="2712">
          <cell r="A2712" t="str">
            <v/>
          </cell>
        </row>
        <row r="2713">
          <cell r="A2713" t="str">
            <v/>
          </cell>
        </row>
        <row r="2714">
          <cell r="A2714" t="str">
            <v/>
          </cell>
        </row>
        <row r="2715">
          <cell r="A2715" t="str">
            <v/>
          </cell>
        </row>
        <row r="2716">
          <cell r="A2716" t="str">
            <v/>
          </cell>
        </row>
        <row r="2717">
          <cell r="A2717" t="str">
            <v/>
          </cell>
        </row>
        <row r="2718">
          <cell r="A2718" t="str">
            <v/>
          </cell>
        </row>
        <row r="2719">
          <cell r="A2719" t="str">
            <v/>
          </cell>
        </row>
        <row r="2720">
          <cell r="A2720" t="str">
            <v/>
          </cell>
        </row>
        <row r="2721">
          <cell r="A2721" t="str">
            <v/>
          </cell>
        </row>
        <row r="2722">
          <cell r="A2722" t="str">
            <v/>
          </cell>
        </row>
        <row r="2723">
          <cell r="A2723" t="str">
            <v/>
          </cell>
        </row>
        <row r="2724">
          <cell r="A2724" t="str">
            <v/>
          </cell>
        </row>
        <row r="2725">
          <cell r="A2725" t="str">
            <v/>
          </cell>
        </row>
        <row r="2726">
          <cell r="A2726" t="str">
            <v/>
          </cell>
        </row>
        <row r="2727">
          <cell r="A2727" t="str">
            <v/>
          </cell>
        </row>
        <row r="2728">
          <cell r="A2728" t="str">
            <v/>
          </cell>
        </row>
        <row r="2729">
          <cell r="A2729" t="str">
            <v/>
          </cell>
        </row>
        <row r="2730">
          <cell r="A2730" t="str">
            <v/>
          </cell>
        </row>
        <row r="2731">
          <cell r="A2731" t="str">
            <v/>
          </cell>
        </row>
        <row r="2732">
          <cell r="A2732" t="str">
            <v/>
          </cell>
        </row>
        <row r="2733">
          <cell r="A2733" t="str">
            <v/>
          </cell>
        </row>
        <row r="2734">
          <cell r="A2734" t="str">
            <v/>
          </cell>
        </row>
        <row r="2735">
          <cell r="A2735" t="str">
            <v/>
          </cell>
        </row>
        <row r="2736">
          <cell r="A2736" t="str">
            <v/>
          </cell>
        </row>
        <row r="2737">
          <cell r="A2737" t="str">
            <v/>
          </cell>
        </row>
        <row r="2738">
          <cell r="A2738" t="str">
            <v/>
          </cell>
        </row>
        <row r="2739">
          <cell r="A2739" t="str">
            <v/>
          </cell>
        </row>
        <row r="2740">
          <cell r="A2740" t="str">
            <v/>
          </cell>
        </row>
        <row r="2741">
          <cell r="A2741" t="str">
            <v/>
          </cell>
        </row>
        <row r="2742">
          <cell r="A2742" t="str">
            <v/>
          </cell>
        </row>
        <row r="2743">
          <cell r="A2743" t="str">
            <v/>
          </cell>
        </row>
        <row r="2744">
          <cell r="A2744" t="str">
            <v/>
          </cell>
        </row>
        <row r="2745">
          <cell r="A2745" t="str">
            <v/>
          </cell>
        </row>
        <row r="2746">
          <cell r="A2746" t="str">
            <v/>
          </cell>
        </row>
        <row r="2747">
          <cell r="A2747" t="str">
            <v/>
          </cell>
        </row>
        <row r="2748">
          <cell r="A2748" t="str">
            <v/>
          </cell>
        </row>
        <row r="2749">
          <cell r="A2749" t="str">
            <v/>
          </cell>
        </row>
        <row r="2750">
          <cell r="A2750" t="str">
            <v/>
          </cell>
        </row>
        <row r="2751">
          <cell r="A2751" t="str">
            <v/>
          </cell>
        </row>
        <row r="2752">
          <cell r="A2752" t="str">
            <v/>
          </cell>
        </row>
        <row r="2753">
          <cell r="A2753" t="str">
            <v/>
          </cell>
        </row>
        <row r="2754">
          <cell r="A2754" t="str">
            <v/>
          </cell>
        </row>
        <row r="2755">
          <cell r="A2755" t="str">
            <v/>
          </cell>
        </row>
        <row r="2756">
          <cell r="A2756" t="str">
            <v/>
          </cell>
        </row>
        <row r="2757">
          <cell r="A2757" t="str">
            <v/>
          </cell>
        </row>
        <row r="2758">
          <cell r="A2758" t="str">
            <v/>
          </cell>
        </row>
        <row r="2759">
          <cell r="A2759" t="str">
            <v/>
          </cell>
        </row>
        <row r="2760">
          <cell r="A2760" t="str">
            <v/>
          </cell>
        </row>
        <row r="2761">
          <cell r="A2761" t="str">
            <v/>
          </cell>
        </row>
        <row r="2762">
          <cell r="A2762" t="str">
            <v/>
          </cell>
        </row>
        <row r="2763">
          <cell r="A2763" t="str">
            <v/>
          </cell>
        </row>
        <row r="2764">
          <cell r="A2764" t="str">
            <v/>
          </cell>
        </row>
        <row r="2765">
          <cell r="A2765" t="str">
            <v/>
          </cell>
        </row>
        <row r="2766">
          <cell r="A2766" t="str">
            <v/>
          </cell>
        </row>
        <row r="2767">
          <cell r="A2767" t="str">
            <v/>
          </cell>
        </row>
        <row r="2768">
          <cell r="A2768" t="str">
            <v/>
          </cell>
        </row>
        <row r="2769">
          <cell r="A2769" t="str">
            <v/>
          </cell>
        </row>
        <row r="2770">
          <cell r="A2770" t="str">
            <v/>
          </cell>
        </row>
        <row r="2771">
          <cell r="A2771" t="str">
            <v/>
          </cell>
        </row>
        <row r="2772">
          <cell r="A2772" t="str">
            <v/>
          </cell>
        </row>
        <row r="2773">
          <cell r="A2773" t="str">
            <v/>
          </cell>
        </row>
        <row r="2774">
          <cell r="A2774" t="str">
            <v/>
          </cell>
        </row>
        <row r="2775">
          <cell r="A2775" t="str">
            <v/>
          </cell>
        </row>
        <row r="2776">
          <cell r="A2776" t="str">
            <v/>
          </cell>
        </row>
        <row r="2777">
          <cell r="A2777" t="str">
            <v/>
          </cell>
        </row>
        <row r="2778">
          <cell r="A2778" t="str">
            <v/>
          </cell>
        </row>
        <row r="2779">
          <cell r="A2779" t="str">
            <v/>
          </cell>
        </row>
        <row r="2780">
          <cell r="A2780" t="str">
            <v/>
          </cell>
        </row>
        <row r="2781">
          <cell r="A2781" t="str">
            <v/>
          </cell>
        </row>
        <row r="2782">
          <cell r="A2782" t="str">
            <v/>
          </cell>
        </row>
        <row r="2783">
          <cell r="A2783" t="str">
            <v/>
          </cell>
        </row>
        <row r="2784">
          <cell r="A2784" t="str">
            <v/>
          </cell>
        </row>
        <row r="2785">
          <cell r="A2785" t="str">
            <v/>
          </cell>
        </row>
        <row r="2786">
          <cell r="A2786" t="str">
            <v/>
          </cell>
        </row>
        <row r="2787">
          <cell r="A2787" t="str">
            <v/>
          </cell>
        </row>
        <row r="2788">
          <cell r="A2788" t="str">
            <v/>
          </cell>
        </row>
        <row r="2789">
          <cell r="A2789" t="str">
            <v/>
          </cell>
        </row>
        <row r="2790">
          <cell r="A2790" t="str">
            <v/>
          </cell>
        </row>
        <row r="2791">
          <cell r="A2791" t="str">
            <v/>
          </cell>
        </row>
        <row r="2792">
          <cell r="A2792" t="str">
            <v/>
          </cell>
        </row>
        <row r="2793">
          <cell r="A2793" t="str">
            <v/>
          </cell>
        </row>
        <row r="2794">
          <cell r="A2794" t="str">
            <v/>
          </cell>
        </row>
        <row r="2795">
          <cell r="A2795" t="str">
            <v/>
          </cell>
        </row>
        <row r="2796">
          <cell r="A2796" t="str">
            <v/>
          </cell>
        </row>
        <row r="2797">
          <cell r="A2797" t="str">
            <v/>
          </cell>
        </row>
        <row r="2798">
          <cell r="A2798" t="str">
            <v/>
          </cell>
        </row>
        <row r="2799">
          <cell r="A2799" t="str">
            <v/>
          </cell>
        </row>
        <row r="2800">
          <cell r="A2800" t="str">
            <v/>
          </cell>
        </row>
        <row r="2801">
          <cell r="A2801" t="str">
            <v/>
          </cell>
        </row>
        <row r="2802">
          <cell r="A2802" t="str">
            <v/>
          </cell>
        </row>
        <row r="2803">
          <cell r="A2803" t="str">
            <v/>
          </cell>
        </row>
        <row r="2804">
          <cell r="A2804" t="str">
            <v/>
          </cell>
        </row>
        <row r="2805">
          <cell r="A2805" t="str">
            <v/>
          </cell>
        </row>
        <row r="2806">
          <cell r="A2806" t="str">
            <v/>
          </cell>
        </row>
        <row r="2807">
          <cell r="A2807" t="str">
            <v/>
          </cell>
        </row>
        <row r="2808">
          <cell r="A2808" t="str">
            <v/>
          </cell>
        </row>
        <row r="2809">
          <cell r="A2809" t="str">
            <v/>
          </cell>
        </row>
        <row r="2810">
          <cell r="A2810" t="str">
            <v/>
          </cell>
        </row>
        <row r="2811">
          <cell r="A2811" t="str">
            <v/>
          </cell>
        </row>
        <row r="2812">
          <cell r="A2812" t="str">
            <v/>
          </cell>
        </row>
        <row r="2813">
          <cell r="A2813" t="str">
            <v/>
          </cell>
        </row>
        <row r="2814">
          <cell r="A2814" t="str">
            <v/>
          </cell>
        </row>
        <row r="2815">
          <cell r="A2815" t="str">
            <v/>
          </cell>
        </row>
        <row r="2816">
          <cell r="A2816" t="str">
            <v/>
          </cell>
        </row>
        <row r="2817">
          <cell r="A2817" t="str">
            <v/>
          </cell>
        </row>
        <row r="2818">
          <cell r="A2818" t="str">
            <v/>
          </cell>
        </row>
        <row r="2819">
          <cell r="A2819" t="str">
            <v/>
          </cell>
        </row>
        <row r="2820">
          <cell r="A2820" t="str">
            <v/>
          </cell>
        </row>
        <row r="2821">
          <cell r="A2821" t="str">
            <v/>
          </cell>
        </row>
        <row r="2822">
          <cell r="A2822" t="str">
            <v/>
          </cell>
        </row>
        <row r="2823">
          <cell r="A2823" t="str">
            <v/>
          </cell>
        </row>
        <row r="2824">
          <cell r="A2824" t="str">
            <v/>
          </cell>
        </row>
        <row r="2825">
          <cell r="A2825" t="str">
            <v/>
          </cell>
        </row>
        <row r="2826">
          <cell r="A2826" t="str">
            <v/>
          </cell>
        </row>
        <row r="2827">
          <cell r="A2827" t="str">
            <v/>
          </cell>
        </row>
        <row r="2828">
          <cell r="A2828" t="str">
            <v/>
          </cell>
        </row>
        <row r="2829">
          <cell r="A2829" t="str">
            <v/>
          </cell>
        </row>
        <row r="2830">
          <cell r="A2830" t="str">
            <v/>
          </cell>
        </row>
        <row r="2831">
          <cell r="A2831" t="str">
            <v/>
          </cell>
        </row>
        <row r="2832">
          <cell r="A2832" t="str">
            <v/>
          </cell>
        </row>
        <row r="2833">
          <cell r="A2833" t="str">
            <v/>
          </cell>
        </row>
        <row r="2834">
          <cell r="A2834" t="str">
            <v/>
          </cell>
        </row>
        <row r="2835">
          <cell r="A2835" t="str">
            <v/>
          </cell>
        </row>
        <row r="2836">
          <cell r="A2836" t="str">
            <v/>
          </cell>
        </row>
        <row r="2837">
          <cell r="A2837" t="str">
            <v/>
          </cell>
        </row>
        <row r="2838">
          <cell r="A2838" t="str">
            <v/>
          </cell>
        </row>
        <row r="2839">
          <cell r="A2839" t="str">
            <v/>
          </cell>
        </row>
        <row r="2840">
          <cell r="A2840" t="str">
            <v/>
          </cell>
        </row>
        <row r="2841">
          <cell r="A2841" t="str">
            <v/>
          </cell>
        </row>
        <row r="2842">
          <cell r="A2842" t="str">
            <v/>
          </cell>
        </row>
        <row r="2843">
          <cell r="A2843" t="str">
            <v/>
          </cell>
        </row>
        <row r="2844">
          <cell r="A2844" t="str">
            <v/>
          </cell>
        </row>
        <row r="2845">
          <cell r="A2845" t="str">
            <v/>
          </cell>
        </row>
        <row r="2846">
          <cell r="A2846" t="str">
            <v/>
          </cell>
        </row>
        <row r="2847">
          <cell r="A2847" t="str">
            <v/>
          </cell>
        </row>
        <row r="2848">
          <cell r="A2848" t="str">
            <v/>
          </cell>
        </row>
        <row r="2849">
          <cell r="A2849" t="str">
            <v/>
          </cell>
        </row>
        <row r="2850">
          <cell r="A2850" t="str">
            <v/>
          </cell>
        </row>
        <row r="2851">
          <cell r="A2851" t="str">
            <v/>
          </cell>
        </row>
        <row r="2852">
          <cell r="A2852" t="str">
            <v/>
          </cell>
        </row>
        <row r="2853">
          <cell r="A2853" t="str">
            <v/>
          </cell>
        </row>
        <row r="2854">
          <cell r="A2854" t="str">
            <v/>
          </cell>
        </row>
        <row r="2855">
          <cell r="A2855" t="str">
            <v/>
          </cell>
        </row>
        <row r="2856">
          <cell r="A2856" t="str">
            <v/>
          </cell>
        </row>
        <row r="2857">
          <cell r="A2857" t="str">
            <v/>
          </cell>
        </row>
        <row r="2858">
          <cell r="A2858" t="str">
            <v/>
          </cell>
        </row>
        <row r="2859">
          <cell r="A2859" t="str">
            <v/>
          </cell>
        </row>
        <row r="2860">
          <cell r="A2860" t="str">
            <v/>
          </cell>
        </row>
        <row r="2861">
          <cell r="A2861" t="str">
            <v/>
          </cell>
        </row>
        <row r="2862">
          <cell r="A2862" t="str">
            <v/>
          </cell>
        </row>
        <row r="2863">
          <cell r="A2863" t="str">
            <v/>
          </cell>
        </row>
        <row r="2864">
          <cell r="A2864" t="str">
            <v/>
          </cell>
        </row>
        <row r="2865">
          <cell r="A2865" t="str">
            <v/>
          </cell>
        </row>
        <row r="2866">
          <cell r="A2866" t="str">
            <v/>
          </cell>
        </row>
        <row r="2867">
          <cell r="A2867" t="str">
            <v/>
          </cell>
        </row>
        <row r="2868">
          <cell r="A2868" t="str">
            <v/>
          </cell>
        </row>
        <row r="2869">
          <cell r="A2869" t="str">
            <v/>
          </cell>
        </row>
        <row r="2870">
          <cell r="A2870" t="str">
            <v/>
          </cell>
        </row>
        <row r="2871">
          <cell r="A2871" t="str">
            <v/>
          </cell>
        </row>
        <row r="2872">
          <cell r="A2872" t="str">
            <v/>
          </cell>
        </row>
        <row r="2873">
          <cell r="A2873" t="str">
            <v/>
          </cell>
        </row>
        <row r="2874">
          <cell r="A2874" t="str">
            <v/>
          </cell>
        </row>
        <row r="2875">
          <cell r="A2875" t="str">
            <v/>
          </cell>
        </row>
        <row r="2876">
          <cell r="A2876" t="str">
            <v/>
          </cell>
        </row>
        <row r="2877">
          <cell r="A2877" t="str">
            <v/>
          </cell>
        </row>
        <row r="2878">
          <cell r="A2878" t="str">
            <v/>
          </cell>
        </row>
        <row r="2879">
          <cell r="A2879" t="str">
            <v/>
          </cell>
        </row>
        <row r="2880">
          <cell r="A2880" t="str">
            <v/>
          </cell>
        </row>
        <row r="2881">
          <cell r="A2881" t="str">
            <v/>
          </cell>
        </row>
        <row r="2882">
          <cell r="A2882" t="str">
            <v/>
          </cell>
        </row>
        <row r="2883">
          <cell r="A2883" t="str">
            <v/>
          </cell>
        </row>
        <row r="2884">
          <cell r="A2884" t="str">
            <v/>
          </cell>
        </row>
        <row r="2885">
          <cell r="A2885" t="str">
            <v/>
          </cell>
        </row>
        <row r="2886">
          <cell r="A2886" t="str">
            <v/>
          </cell>
        </row>
        <row r="2887">
          <cell r="A2887" t="str">
            <v/>
          </cell>
        </row>
        <row r="2888">
          <cell r="A2888" t="str">
            <v/>
          </cell>
        </row>
        <row r="2889">
          <cell r="A2889" t="str">
            <v/>
          </cell>
        </row>
        <row r="2890">
          <cell r="A2890" t="str">
            <v/>
          </cell>
        </row>
        <row r="2891">
          <cell r="A2891" t="str">
            <v/>
          </cell>
        </row>
        <row r="2892">
          <cell r="A2892" t="str">
            <v/>
          </cell>
        </row>
        <row r="2893">
          <cell r="A2893" t="str">
            <v/>
          </cell>
        </row>
        <row r="2894">
          <cell r="A2894" t="str">
            <v/>
          </cell>
        </row>
        <row r="2895">
          <cell r="A2895" t="str">
            <v/>
          </cell>
        </row>
        <row r="2896">
          <cell r="A2896" t="str">
            <v/>
          </cell>
        </row>
        <row r="2897">
          <cell r="A2897" t="str">
            <v/>
          </cell>
        </row>
        <row r="2898">
          <cell r="A2898" t="str">
            <v/>
          </cell>
        </row>
        <row r="2899">
          <cell r="A2899" t="str">
            <v/>
          </cell>
        </row>
        <row r="2900">
          <cell r="A2900" t="str">
            <v/>
          </cell>
        </row>
        <row r="2901">
          <cell r="A2901" t="str">
            <v/>
          </cell>
        </row>
        <row r="2902">
          <cell r="A2902" t="str">
            <v/>
          </cell>
        </row>
        <row r="2903">
          <cell r="A2903" t="str">
            <v/>
          </cell>
        </row>
        <row r="2904">
          <cell r="A2904" t="str">
            <v/>
          </cell>
        </row>
        <row r="2905">
          <cell r="A2905" t="str">
            <v/>
          </cell>
        </row>
        <row r="2906">
          <cell r="A2906" t="str">
            <v/>
          </cell>
        </row>
        <row r="2907">
          <cell r="A2907" t="str">
            <v/>
          </cell>
        </row>
        <row r="2908">
          <cell r="A2908" t="str">
            <v/>
          </cell>
        </row>
        <row r="2909">
          <cell r="A2909" t="str">
            <v/>
          </cell>
        </row>
        <row r="2910">
          <cell r="A2910" t="str">
            <v/>
          </cell>
        </row>
        <row r="2911">
          <cell r="A2911" t="str">
            <v/>
          </cell>
        </row>
        <row r="2912">
          <cell r="A2912" t="str">
            <v/>
          </cell>
        </row>
        <row r="2913">
          <cell r="A2913" t="str">
            <v/>
          </cell>
        </row>
        <row r="2914">
          <cell r="A2914" t="str">
            <v/>
          </cell>
        </row>
        <row r="2915">
          <cell r="A2915" t="str">
            <v/>
          </cell>
        </row>
        <row r="2916">
          <cell r="A2916" t="str">
            <v/>
          </cell>
        </row>
        <row r="2917">
          <cell r="A2917" t="str">
            <v/>
          </cell>
        </row>
        <row r="2918">
          <cell r="A2918" t="str">
            <v/>
          </cell>
        </row>
        <row r="2919">
          <cell r="A2919" t="str">
            <v/>
          </cell>
        </row>
        <row r="2920">
          <cell r="A2920" t="str">
            <v/>
          </cell>
        </row>
        <row r="2921">
          <cell r="A2921" t="str">
            <v/>
          </cell>
        </row>
        <row r="2922">
          <cell r="A2922" t="str">
            <v/>
          </cell>
        </row>
        <row r="2923">
          <cell r="A2923" t="str">
            <v/>
          </cell>
        </row>
        <row r="2924">
          <cell r="A2924" t="str">
            <v/>
          </cell>
        </row>
        <row r="2925">
          <cell r="A2925" t="str">
            <v/>
          </cell>
        </row>
        <row r="2926">
          <cell r="A2926" t="str">
            <v/>
          </cell>
        </row>
        <row r="2927">
          <cell r="A2927" t="str">
            <v/>
          </cell>
        </row>
        <row r="2928">
          <cell r="A2928" t="str">
            <v/>
          </cell>
        </row>
        <row r="2929">
          <cell r="A2929" t="str">
            <v/>
          </cell>
        </row>
        <row r="2930">
          <cell r="A2930" t="str">
            <v/>
          </cell>
        </row>
        <row r="2931">
          <cell r="A2931" t="str">
            <v/>
          </cell>
        </row>
        <row r="2932">
          <cell r="A2932" t="str">
            <v/>
          </cell>
        </row>
        <row r="2933">
          <cell r="A2933" t="str">
            <v/>
          </cell>
        </row>
        <row r="2934">
          <cell r="A2934" t="str">
            <v/>
          </cell>
        </row>
        <row r="2935">
          <cell r="A2935" t="str">
            <v/>
          </cell>
        </row>
        <row r="2936">
          <cell r="A2936" t="str">
            <v/>
          </cell>
        </row>
        <row r="2937">
          <cell r="A2937" t="str">
            <v/>
          </cell>
        </row>
        <row r="2938">
          <cell r="A2938" t="str">
            <v/>
          </cell>
        </row>
        <row r="2939">
          <cell r="A2939" t="str">
            <v/>
          </cell>
        </row>
        <row r="2940">
          <cell r="A2940" t="str">
            <v/>
          </cell>
        </row>
        <row r="2941">
          <cell r="A2941" t="str">
            <v/>
          </cell>
        </row>
        <row r="2942">
          <cell r="A2942" t="str">
            <v/>
          </cell>
        </row>
        <row r="2943">
          <cell r="A2943" t="str">
            <v/>
          </cell>
        </row>
        <row r="2944">
          <cell r="A2944" t="str">
            <v/>
          </cell>
        </row>
        <row r="2945">
          <cell r="A2945" t="str">
            <v/>
          </cell>
        </row>
        <row r="2946">
          <cell r="A2946" t="str">
            <v/>
          </cell>
        </row>
        <row r="2947">
          <cell r="A2947" t="str">
            <v/>
          </cell>
        </row>
        <row r="2948">
          <cell r="A2948" t="str">
            <v/>
          </cell>
        </row>
        <row r="2949">
          <cell r="A2949" t="str">
            <v/>
          </cell>
        </row>
        <row r="2950">
          <cell r="A2950" t="str">
            <v/>
          </cell>
        </row>
        <row r="2951">
          <cell r="A2951" t="str">
            <v/>
          </cell>
        </row>
        <row r="2952">
          <cell r="A2952" t="str">
            <v/>
          </cell>
        </row>
        <row r="2953">
          <cell r="A2953" t="str">
            <v/>
          </cell>
        </row>
        <row r="2954">
          <cell r="A2954" t="str">
            <v/>
          </cell>
        </row>
        <row r="2955">
          <cell r="A2955" t="str">
            <v/>
          </cell>
        </row>
        <row r="2956">
          <cell r="A2956" t="str">
            <v/>
          </cell>
        </row>
        <row r="2957">
          <cell r="A2957" t="str">
            <v/>
          </cell>
        </row>
        <row r="2958">
          <cell r="A2958" t="str">
            <v/>
          </cell>
        </row>
        <row r="2959">
          <cell r="A2959" t="str">
            <v/>
          </cell>
        </row>
        <row r="2960">
          <cell r="A2960" t="str">
            <v/>
          </cell>
        </row>
        <row r="2961">
          <cell r="A2961" t="str">
            <v/>
          </cell>
        </row>
        <row r="2962">
          <cell r="A2962" t="str">
            <v/>
          </cell>
        </row>
        <row r="2963">
          <cell r="A2963" t="str">
            <v/>
          </cell>
        </row>
        <row r="2964">
          <cell r="A2964" t="str">
            <v/>
          </cell>
        </row>
        <row r="2965">
          <cell r="A2965" t="str">
            <v/>
          </cell>
        </row>
        <row r="2966">
          <cell r="A2966" t="str">
            <v/>
          </cell>
        </row>
        <row r="2967">
          <cell r="A2967" t="str">
            <v/>
          </cell>
        </row>
        <row r="2968">
          <cell r="A2968" t="str">
            <v/>
          </cell>
        </row>
        <row r="2969">
          <cell r="A2969" t="str">
            <v/>
          </cell>
        </row>
        <row r="2970">
          <cell r="A2970" t="str">
            <v/>
          </cell>
        </row>
        <row r="2971">
          <cell r="A2971" t="str">
            <v/>
          </cell>
        </row>
        <row r="2972">
          <cell r="A2972" t="str">
            <v/>
          </cell>
        </row>
        <row r="2973">
          <cell r="A2973" t="str">
            <v/>
          </cell>
        </row>
        <row r="2974">
          <cell r="A2974" t="str">
            <v/>
          </cell>
        </row>
        <row r="2975">
          <cell r="A2975" t="str">
            <v/>
          </cell>
        </row>
        <row r="2976">
          <cell r="A2976" t="str">
            <v/>
          </cell>
        </row>
        <row r="2977">
          <cell r="A2977" t="str">
            <v/>
          </cell>
        </row>
        <row r="2978">
          <cell r="A2978" t="str">
            <v/>
          </cell>
        </row>
        <row r="2979">
          <cell r="A2979" t="str">
            <v/>
          </cell>
        </row>
        <row r="2980">
          <cell r="A2980" t="str">
            <v/>
          </cell>
        </row>
        <row r="2981">
          <cell r="A2981" t="str">
            <v/>
          </cell>
        </row>
        <row r="2982">
          <cell r="A2982" t="str">
            <v/>
          </cell>
        </row>
        <row r="2983">
          <cell r="A2983" t="str">
            <v/>
          </cell>
        </row>
        <row r="2984">
          <cell r="A2984" t="str">
            <v/>
          </cell>
        </row>
        <row r="2985">
          <cell r="A2985" t="str">
            <v/>
          </cell>
        </row>
        <row r="2986">
          <cell r="A2986" t="str">
            <v/>
          </cell>
        </row>
        <row r="2987">
          <cell r="A2987" t="str">
            <v/>
          </cell>
        </row>
        <row r="2988">
          <cell r="A2988" t="str">
            <v/>
          </cell>
        </row>
        <row r="2989">
          <cell r="A2989" t="str">
            <v/>
          </cell>
        </row>
        <row r="2990">
          <cell r="A2990" t="str">
            <v/>
          </cell>
        </row>
        <row r="2991">
          <cell r="A2991" t="str">
            <v/>
          </cell>
        </row>
        <row r="2992">
          <cell r="A2992" t="str">
            <v/>
          </cell>
        </row>
        <row r="2993">
          <cell r="A2993" t="str">
            <v/>
          </cell>
        </row>
        <row r="2994">
          <cell r="A2994" t="str">
            <v/>
          </cell>
        </row>
        <row r="2995">
          <cell r="A2995" t="str">
            <v/>
          </cell>
        </row>
        <row r="2996">
          <cell r="A2996" t="str">
            <v/>
          </cell>
        </row>
        <row r="2997">
          <cell r="A2997" t="str">
            <v/>
          </cell>
        </row>
        <row r="2998">
          <cell r="A2998" t="str">
            <v/>
          </cell>
        </row>
        <row r="2999">
          <cell r="A2999" t="str">
            <v/>
          </cell>
        </row>
        <row r="3000">
          <cell r="A3000" t="str">
            <v/>
          </cell>
        </row>
        <row r="3001">
          <cell r="A3001" t="str">
            <v/>
          </cell>
        </row>
        <row r="3002">
          <cell r="A3002" t="str">
            <v/>
          </cell>
        </row>
        <row r="3003">
          <cell r="A3003" t="str">
            <v/>
          </cell>
        </row>
        <row r="3004">
          <cell r="A3004" t="str">
            <v/>
          </cell>
        </row>
        <row r="3005">
          <cell r="A3005" t="str">
            <v/>
          </cell>
        </row>
        <row r="3006">
          <cell r="A3006" t="str">
            <v/>
          </cell>
        </row>
        <row r="3007">
          <cell r="A3007" t="str">
            <v/>
          </cell>
        </row>
        <row r="3008">
          <cell r="A3008" t="str">
            <v/>
          </cell>
        </row>
        <row r="3009">
          <cell r="A3009" t="str">
            <v/>
          </cell>
        </row>
        <row r="3010">
          <cell r="A3010" t="str">
            <v/>
          </cell>
        </row>
        <row r="3011">
          <cell r="A3011" t="str">
            <v/>
          </cell>
        </row>
        <row r="3012">
          <cell r="A3012" t="str">
            <v/>
          </cell>
        </row>
        <row r="3013">
          <cell r="A3013" t="str">
            <v/>
          </cell>
        </row>
        <row r="3014">
          <cell r="A3014" t="str">
            <v/>
          </cell>
        </row>
        <row r="3015">
          <cell r="A3015" t="str">
            <v/>
          </cell>
        </row>
        <row r="3016">
          <cell r="A3016" t="str">
            <v/>
          </cell>
        </row>
        <row r="3017">
          <cell r="A3017" t="str">
            <v/>
          </cell>
        </row>
        <row r="3018">
          <cell r="A3018" t="str">
            <v/>
          </cell>
        </row>
        <row r="3019">
          <cell r="A3019" t="str">
            <v/>
          </cell>
        </row>
        <row r="3020">
          <cell r="A3020" t="str">
            <v/>
          </cell>
        </row>
        <row r="3021">
          <cell r="A3021" t="str">
            <v/>
          </cell>
        </row>
        <row r="3022">
          <cell r="A3022" t="str">
            <v/>
          </cell>
        </row>
        <row r="3023">
          <cell r="A3023" t="str">
            <v/>
          </cell>
        </row>
        <row r="3024">
          <cell r="A3024" t="str">
            <v/>
          </cell>
        </row>
        <row r="3025">
          <cell r="A3025" t="str">
            <v/>
          </cell>
        </row>
        <row r="3026">
          <cell r="A3026" t="str">
            <v/>
          </cell>
        </row>
        <row r="3027">
          <cell r="A3027" t="str">
            <v/>
          </cell>
        </row>
        <row r="3028">
          <cell r="A3028" t="str">
            <v/>
          </cell>
        </row>
        <row r="3029">
          <cell r="A3029" t="str">
            <v/>
          </cell>
        </row>
        <row r="3030">
          <cell r="A3030" t="str">
            <v/>
          </cell>
        </row>
        <row r="3031">
          <cell r="A3031" t="str">
            <v/>
          </cell>
        </row>
        <row r="3032">
          <cell r="A3032" t="str">
            <v/>
          </cell>
        </row>
        <row r="3033">
          <cell r="A3033" t="str">
            <v/>
          </cell>
        </row>
        <row r="3034">
          <cell r="A3034" t="str">
            <v/>
          </cell>
        </row>
        <row r="3035">
          <cell r="A3035" t="str">
            <v/>
          </cell>
        </row>
        <row r="3036">
          <cell r="A3036" t="str">
            <v/>
          </cell>
        </row>
        <row r="3037">
          <cell r="A3037" t="str">
            <v/>
          </cell>
        </row>
        <row r="3038">
          <cell r="A3038" t="str">
            <v/>
          </cell>
        </row>
        <row r="3039">
          <cell r="A3039" t="str">
            <v/>
          </cell>
        </row>
        <row r="3040">
          <cell r="A3040" t="str">
            <v/>
          </cell>
        </row>
        <row r="3041">
          <cell r="A3041" t="str">
            <v/>
          </cell>
        </row>
        <row r="3042">
          <cell r="A3042" t="str">
            <v/>
          </cell>
        </row>
        <row r="3043">
          <cell r="A3043" t="str">
            <v/>
          </cell>
        </row>
        <row r="3044">
          <cell r="A3044" t="str">
            <v/>
          </cell>
        </row>
        <row r="3045">
          <cell r="A3045" t="str">
            <v/>
          </cell>
        </row>
        <row r="3046">
          <cell r="A3046" t="str">
            <v/>
          </cell>
        </row>
        <row r="3047">
          <cell r="A3047" t="str">
            <v/>
          </cell>
        </row>
        <row r="3048">
          <cell r="A3048" t="str">
            <v/>
          </cell>
        </row>
        <row r="3049">
          <cell r="A3049" t="str">
            <v/>
          </cell>
        </row>
        <row r="3050">
          <cell r="A3050" t="str">
            <v/>
          </cell>
        </row>
        <row r="3051">
          <cell r="A3051" t="str">
            <v/>
          </cell>
        </row>
        <row r="3052">
          <cell r="A3052" t="str">
            <v/>
          </cell>
        </row>
        <row r="3053">
          <cell r="A3053" t="str">
            <v/>
          </cell>
        </row>
        <row r="3054">
          <cell r="A3054" t="str">
            <v/>
          </cell>
        </row>
        <row r="3055">
          <cell r="A3055" t="str">
            <v/>
          </cell>
        </row>
        <row r="3056">
          <cell r="A3056" t="str">
            <v/>
          </cell>
        </row>
        <row r="3057">
          <cell r="A3057" t="str">
            <v/>
          </cell>
        </row>
        <row r="3058">
          <cell r="A3058" t="str">
            <v/>
          </cell>
        </row>
        <row r="3059">
          <cell r="A3059" t="str">
            <v/>
          </cell>
        </row>
        <row r="3060">
          <cell r="A3060" t="str">
            <v/>
          </cell>
        </row>
        <row r="3061">
          <cell r="A3061" t="str">
            <v/>
          </cell>
        </row>
        <row r="3062">
          <cell r="A3062" t="str">
            <v/>
          </cell>
        </row>
        <row r="3063">
          <cell r="A3063" t="str">
            <v/>
          </cell>
        </row>
        <row r="3064">
          <cell r="A3064" t="str">
            <v/>
          </cell>
        </row>
        <row r="3065">
          <cell r="A3065" t="str">
            <v/>
          </cell>
        </row>
        <row r="3066">
          <cell r="A3066" t="str">
            <v/>
          </cell>
        </row>
        <row r="3067">
          <cell r="A3067" t="str">
            <v/>
          </cell>
        </row>
        <row r="3068">
          <cell r="A3068" t="str">
            <v/>
          </cell>
        </row>
        <row r="3069">
          <cell r="A3069" t="str">
            <v/>
          </cell>
        </row>
        <row r="3070">
          <cell r="A3070" t="str">
            <v/>
          </cell>
        </row>
        <row r="3071">
          <cell r="A3071" t="str">
            <v/>
          </cell>
        </row>
        <row r="3072">
          <cell r="A3072" t="str">
            <v/>
          </cell>
        </row>
        <row r="3073">
          <cell r="A3073" t="str">
            <v/>
          </cell>
        </row>
        <row r="3074">
          <cell r="A3074" t="str">
            <v/>
          </cell>
        </row>
        <row r="3075">
          <cell r="A3075" t="str">
            <v/>
          </cell>
        </row>
        <row r="3076">
          <cell r="A3076" t="str">
            <v/>
          </cell>
        </row>
        <row r="3077">
          <cell r="A3077" t="str">
            <v/>
          </cell>
        </row>
        <row r="3078">
          <cell r="A3078" t="str">
            <v/>
          </cell>
        </row>
        <row r="3079">
          <cell r="A3079" t="str">
            <v/>
          </cell>
        </row>
        <row r="3080">
          <cell r="A3080" t="str">
            <v/>
          </cell>
        </row>
        <row r="3081">
          <cell r="A3081" t="str">
            <v/>
          </cell>
        </row>
        <row r="3082">
          <cell r="A3082" t="str">
            <v/>
          </cell>
        </row>
        <row r="3083">
          <cell r="A3083" t="str">
            <v/>
          </cell>
        </row>
        <row r="3084">
          <cell r="A3084" t="str">
            <v/>
          </cell>
        </row>
        <row r="3085">
          <cell r="A3085" t="str">
            <v/>
          </cell>
        </row>
        <row r="3086">
          <cell r="A3086" t="str">
            <v/>
          </cell>
        </row>
        <row r="3087">
          <cell r="A3087" t="str">
            <v/>
          </cell>
        </row>
        <row r="3088">
          <cell r="A3088" t="str">
            <v/>
          </cell>
        </row>
        <row r="3089">
          <cell r="A3089" t="str">
            <v/>
          </cell>
        </row>
        <row r="3090">
          <cell r="A3090" t="str">
            <v/>
          </cell>
        </row>
        <row r="3091">
          <cell r="A3091" t="str">
            <v/>
          </cell>
        </row>
        <row r="3092">
          <cell r="A3092" t="str">
            <v/>
          </cell>
        </row>
        <row r="3093">
          <cell r="A3093" t="str">
            <v/>
          </cell>
        </row>
        <row r="3094">
          <cell r="A3094" t="str">
            <v/>
          </cell>
        </row>
        <row r="3095">
          <cell r="A3095" t="str">
            <v/>
          </cell>
        </row>
        <row r="3096">
          <cell r="A3096" t="str">
            <v/>
          </cell>
        </row>
        <row r="3097">
          <cell r="A3097" t="str">
            <v/>
          </cell>
        </row>
        <row r="3098">
          <cell r="A3098" t="str">
            <v/>
          </cell>
        </row>
        <row r="3099">
          <cell r="A3099" t="str">
            <v/>
          </cell>
        </row>
        <row r="3100">
          <cell r="A3100" t="str">
            <v/>
          </cell>
        </row>
        <row r="3101">
          <cell r="A3101" t="str">
            <v/>
          </cell>
        </row>
        <row r="3102">
          <cell r="A3102" t="str">
            <v/>
          </cell>
        </row>
        <row r="3103">
          <cell r="A3103" t="str">
            <v/>
          </cell>
        </row>
        <row r="3104">
          <cell r="A3104" t="str">
            <v/>
          </cell>
        </row>
        <row r="3105">
          <cell r="A3105" t="str">
            <v/>
          </cell>
        </row>
        <row r="3106">
          <cell r="A3106" t="str">
            <v/>
          </cell>
        </row>
        <row r="3107">
          <cell r="A3107" t="str">
            <v/>
          </cell>
        </row>
        <row r="3108">
          <cell r="A3108" t="str">
            <v/>
          </cell>
        </row>
        <row r="3109">
          <cell r="A3109" t="str">
            <v/>
          </cell>
        </row>
        <row r="3110">
          <cell r="A3110" t="str">
            <v/>
          </cell>
        </row>
        <row r="3111">
          <cell r="A3111" t="str">
            <v/>
          </cell>
        </row>
        <row r="3112">
          <cell r="A3112" t="str">
            <v/>
          </cell>
        </row>
        <row r="3113">
          <cell r="A3113" t="str">
            <v/>
          </cell>
        </row>
        <row r="3114">
          <cell r="A3114" t="str">
            <v/>
          </cell>
        </row>
        <row r="3115">
          <cell r="A3115" t="str">
            <v/>
          </cell>
        </row>
        <row r="3116">
          <cell r="A3116" t="str">
            <v/>
          </cell>
        </row>
        <row r="3117">
          <cell r="A3117" t="str">
            <v/>
          </cell>
        </row>
        <row r="3118">
          <cell r="A3118" t="str">
            <v/>
          </cell>
        </row>
        <row r="3119">
          <cell r="A3119" t="str">
            <v/>
          </cell>
        </row>
        <row r="3120">
          <cell r="A3120" t="str">
            <v/>
          </cell>
        </row>
        <row r="3121">
          <cell r="A3121" t="str">
            <v/>
          </cell>
        </row>
        <row r="3122">
          <cell r="A3122" t="str">
            <v/>
          </cell>
        </row>
        <row r="3123">
          <cell r="A3123" t="str">
            <v/>
          </cell>
        </row>
        <row r="3124">
          <cell r="A3124" t="str">
            <v/>
          </cell>
        </row>
        <row r="3125">
          <cell r="A3125" t="str">
            <v/>
          </cell>
        </row>
        <row r="3126">
          <cell r="A3126" t="str">
            <v/>
          </cell>
        </row>
        <row r="3127">
          <cell r="A3127" t="str">
            <v/>
          </cell>
        </row>
        <row r="3128">
          <cell r="A3128" t="str">
            <v/>
          </cell>
        </row>
        <row r="3129">
          <cell r="A3129" t="str">
            <v/>
          </cell>
        </row>
        <row r="3130">
          <cell r="A3130" t="str">
            <v/>
          </cell>
        </row>
        <row r="3131">
          <cell r="A3131" t="str">
            <v/>
          </cell>
        </row>
        <row r="3132">
          <cell r="A3132" t="str">
            <v/>
          </cell>
        </row>
        <row r="3133">
          <cell r="A3133" t="str">
            <v/>
          </cell>
        </row>
        <row r="3134">
          <cell r="A3134" t="str">
            <v/>
          </cell>
        </row>
        <row r="3135">
          <cell r="A3135" t="str">
            <v/>
          </cell>
        </row>
        <row r="3136">
          <cell r="A3136" t="str">
            <v/>
          </cell>
        </row>
        <row r="3137">
          <cell r="A3137" t="str">
            <v/>
          </cell>
        </row>
        <row r="3138">
          <cell r="A3138" t="str">
            <v/>
          </cell>
        </row>
        <row r="3139">
          <cell r="A3139" t="str">
            <v/>
          </cell>
        </row>
        <row r="3140">
          <cell r="A3140" t="str">
            <v/>
          </cell>
        </row>
        <row r="3141">
          <cell r="A3141" t="str">
            <v/>
          </cell>
        </row>
        <row r="3142">
          <cell r="A3142" t="str">
            <v/>
          </cell>
        </row>
        <row r="3143">
          <cell r="A3143" t="str">
            <v/>
          </cell>
        </row>
        <row r="3144">
          <cell r="A3144" t="str">
            <v/>
          </cell>
        </row>
        <row r="3145">
          <cell r="A3145" t="str">
            <v/>
          </cell>
        </row>
        <row r="3146">
          <cell r="A3146" t="str">
            <v/>
          </cell>
        </row>
        <row r="3147">
          <cell r="A3147" t="str">
            <v/>
          </cell>
        </row>
        <row r="3148">
          <cell r="A3148" t="str">
            <v/>
          </cell>
        </row>
        <row r="3149">
          <cell r="A3149" t="str">
            <v/>
          </cell>
        </row>
        <row r="3150">
          <cell r="A3150" t="str">
            <v/>
          </cell>
        </row>
        <row r="3151">
          <cell r="A3151" t="str">
            <v/>
          </cell>
        </row>
        <row r="3152">
          <cell r="A3152" t="str">
            <v/>
          </cell>
        </row>
        <row r="3153">
          <cell r="A3153" t="str">
            <v/>
          </cell>
        </row>
        <row r="3154">
          <cell r="A3154" t="str">
            <v/>
          </cell>
        </row>
        <row r="3155">
          <cell r="A3155" t="str">
            <v/>
          </cell>
        </row>
        <row r="3156">
          <cell r="A3156" t="str">
            <v/>
          </cell>
        </row>
        <row r="3157">
          <cell r="A3157" t="str">
            <v/>
          </cell>
        </row>
        <row r="3158">
          <cell r="A3158" t="str">
            <v/>
          </cell>
        </row>
        <row r="3159">
          <cell r="A3159" t="str">
            <v/>
          </cell>
        </row>
        <row r="3160">
          <cell r="A3160" t="str">
            <v/>
          </cell>
        </row>
        <row r="3161">
          <cell r="A3161" t="str">
            <v/>
          </cell>
        </row>
        <row r="3162">
          <cell r="A3162" t="str">
            <v/>
          </cell>
        </row>
        <row r="3163">
          <cell r="A3163" t="str">
            <v/>
          </cell>
        </row>
        <row r="3164">
          <cell r="A3164" t="str">
            <v/>
          </cell>
        </row>
        <row r="3165">
          <cell r="A3165" t="str">
            <v/>
          </cell>
        </row>
        <row r="3166">
          <cell r="A3166" t="str">
            <v/>
          </cell>
        </row>
        <row r="3167">
          <cell r="A3167" t="str">
            <v/>
          </cell>
        </row>
        <row r="3168">
          <cell r="A3168" t="str">
            <v/>
          </cell>
        </row>
        <row r="3169">
          <cell r="A3169" t="str">
            <v/>
          </cell>
        </row>
        <row r="3170">
          <cell r="A3170" t="str">
            <v/>
          </cell>
        </row>
        <row r="3171">
          <cell r="A3171" t="str">
            <v/>
          </cell>
        </row>
        <row r="3172">
          <cell r="A3172" t="str">
            <v/>
          </cell>
        </row>
        <row r="3173">
          <cell r="A3173" t="str">
            <v/>
          </cell>
        </row>
        <row r="3174">
          <cell r="A3174" t="str">
            <v/>
          </cell>
        </row>
        <row r="3175">
          <cell r="A3175" t="str">
            <v/>
          </cell>
        </row>
        <row r="3176">
          <cell r="A3176" t="str">
            <v/>
          </cell>
        </row>
        <row r="3177">
          <cell r="A3177" t="str">
            <v/>
          </cell>
        </row>
        <row r="3178">
          <cell r="A3178" t="str">
            <v/>
          </cell>
        </row>
        <row r="3179">
          <cell r="A3179" t="str">
            <v/>
          </cell>
        </row>
        <row r="3180">
          <cell r="A3180" t="str">
            <v/>
          </cell>
        </row>
        <row r="3181">
          <cell r="A3181" t="str">
            <v/>
          </cell>
        </row>
        <row r="3182">
          <cell r="A3182" t="str">
            <v/>
          </cell>
        </row>
        <row r="3183">
          <cell r="A3183" t="str">
            <v/>
          </cell>
        </row>
        <row r="3184">
          <cell r="A3184" t="str">
            <v/>
          </cell>
        </row>
        <row r="3185">
          <cell r="A3185" t="str">
            <v/>
          </cell>
        </row>
        <row r="3186">
          <cell r="A3186" t="str">
            <v/>
          </cell>
        </row>
        <row r="3187">
          <cell r="A3187" t="str">
            <v/>
          </cell>
        </row>
        <row r="3188">
          <cell r="A3188" t="str">
            <v/>
          </cell>
        </row>
        <row r="3189">
          <cell r="A3189" t="str">
            <v/>
          </cell>
        </row>
        <row r="3190">
          <cell r="A3190" t="str">
            <v/>
          </cell>
        </row>
        <row r="3191">
          <cell r="A3191" t="str">
            <v/>
          </cell>
        </row>
        <row r="3192">
          <cell r="A3192" t="str">
            <v/>
          </cell>
        </row>
        <row r="3193">
          <cell r="A3193" t="str">
            <v/>
          </cell>
        </row>
        <row r="3194">
          <cell r="A3194" t="str">
            <v/>
          </cell>
        </row>
        <row r="3195">
          <cell r="A3195" t="str">
            <v/>
          </cell>
        </row>
        <row r="3196">
          <cell r="A3196" t="str">
            <v/>
          </cell>
        </row>
        <row r="3197">
          <cell r="A3197" t="str">
            <v/>
          </cell>
        </row>
        <row r="3198">
          <cell r="A3198" t="str">
            <v/>
          </cell>
        </row>
        <row r="3199">
          <cell r="A3199" t="str">
            <v/>
          </cell>
        </row>
        <row r="3200">
          <cell r="A3200" t="str">
            <v/>
          </cell>
        </row>
        <row r="3201">
          <cell r="A3201" t="str">
            <v/>
          </cell>
        </row>
        <row r="3202">
          <cell r="A3202" t="str">
            <v/>
          </cell>
        </row>
        <row r="3203">
          <cell r="A3203" t="str">
            <v/>
          </cell>
        </row>
        <row r="3204">
          <cell r="A3204" t="str">
            <v/>
          </cell>
        </row>
        <row r="3205">
          <cell r="A3205" t="str">
            <v/>
          </cell>
        </row>
        <row r="3206">
          <cell r="A3206" t="str">
            <v/>
          </cell>
        </row>
        <row r="3207">
          <cell r="A3207" t="str">
            <v/>
          </cell>
        </row>
        <row r="3208">
          <cell r="A3208" t="str">
            <v/>
          </cell>
        </row>
        <row r="3209">
          <cell r="A3209" t="str">
            <v/>
          </cell>
        </row>
        <row r="3210">
          <cell r="A3210" t="str">
            <v/>
          </cell>
        </row>
        <row r="3211">
          <cell r="A3211" t="str">
            <v/>
          </cell>
        </row>
        <row r="3212">
          <cell r="A3212" t="str">
            <v/>
          </cell>
        </row>
        <row r="3213">
          <cell r="A3213" t="str">
            <v/>
          </cell>
        </row>
        <row r="3214">
          <cell r="A3214" t="str">
            <v/>
          </cell>
        </row>
        <row r="3215">
          <cell r="A3215" t="str">
            <v/>
          </cell>
        </row>
        <row r="3216">
          <cell r="A3216" t="str">
            <v/>
          </cell>
        </row>
        <row r="3217">
          <cell r="A3217" t="str">
            <v/>
          </cell>
        </row>
        <row r="3218">
          <cell r="A3218" t="str">
            <v/>
          </cell>
        </row>
        <row r="3219">
          <cell r="A3219" t="str">
            <v/>
          </cell>
        </row>
        <row r="3220">
          <cell r="A3220" t="str">
            <v/>
          </cell>
        </row>
        <row r="3221">
          <cell r="A3221" t="str">
            <v/>
          </cell>
        </row>
        <row r="3222">
          <cell r="A3222" t="str">
            <v/>
          </cell>
        </row>
        <row r="3223">
          <cell r="A3223" t="str">
            <v/>
          </cell>
        </row>
        <row r="3224">
          <cell r="A3224" t="str">
            <v/>
          </cell>
        </row>
        <row r="3225">
          <cell r="A3225" t="str">
            <v/>
          </cell>
        </row>
        <row r="3226">
          <cell r="A3226" t="str">
            <v/>
          </cell>
        </row>
        <row r="3227">
          <cell r="A3227" t="str">
            <v/>
          </cell>
        </row>
        <row r="3228">
          <cell r="A3228" t="str">
            <v/>
          </cell>
        </row>
        <row r="3229">
          <cell r="A3229" t="str">
            <v/>
          </cell>
        </row>
        <row r="3230">
          <cell r="A3230" t="str">
            <v/>
          </cell>
        </row>
        <row r="3231">
          <cell r="A3231" t="str">
            <v/>
          </cell>
        </row>
        <row r="3232">
          <cell r="A3232" t="str">
            <v/>
          </cell>
        </row>
        <row r="3233">
          <cell r="A3233" t="str">
            <v/>
          </cell>
        </row>
        <row r="3234">
          <cell r="A3234" t="str">
            <v/>
          </cell>
        </row>
        <row r="3235">
          <cell r="A3235" t="str">
            <v/>
          </cell>
        </row>
        <row r="3236">
          <cell r="A3236" t="str">
            <v/>
          </cell>
        </row>
        <row r="3237">
          <cell r="A3237" t="str">
            <v/>
          </cell>
        </row>
        <row r="3238">
          <cell r="A3238" t="str">
            <v/>
          </cell>
        </row>
        <row r="3239">
          <cell r="A3239" t="str">
            <v/>
          </cell>
        </row>
        <row r="3240">
          <cell r="A3240" t="str">
            <v/>
          </cell>
        </row>
        <row r="3241">
          <cell r="A3241" t="str">
            <v/>
          </cell>
        </row>
        <row r="3242">
          <cell r="A3242" t="str">
            <v/>
          </cell>
        </row>
        <row r="3243">
          <cell r="A3243" t="str">
            <v/>
          </cell>
        </row>
        <row r="3244">
          <cell r="A3244" t="str">
            <v/>
          </cell>
        </row>
        <row r="3245">
          <cell r="A3245" t="str">
            <v/>
          </cell>
        </row>
        <row r="3246">
          <cell r="A3246" t="str">
            <v/>
          </cell>
        </row>
        <row r="3247">
          <cell r="A3247" t="str">
            <v/>
          </cell>
        </row>
        <row r="3248">
          <cell r="A3248" t="str">
            <v/>
          </cell>
        </row>
        <row r="3249">
          <cell r="A3249" t="str">
            <v/>
          </cell>
        </row>
        <row r="3250">
          <cell r="A3250" t="str">
            <v/>
          </cell>
        </row>
        <row r="3251">
          <cell r="A3251" t="str">
            <v/>
          </cell>
        </row>
        <row r="3252">
          <cell r="A3252" t="str">
            <v/>
          </cell>
        </row>
        <row r="3253">
          <cell r="A3253" t="str">
            <v/>
          </cell>
        </row>
        <row r="3254">
          <cell r="A3254" t="str">
            <v/>
          </cell>
        </row>
        <row r="3255">
          <cell r="A3255" t="str">
            <v/>
          </cell>
        </row>
        <row r="3256">
          <cell r="A3256" t="str">
            <v/>
          </cell>
        </row>
        <row r="3257">
          <cell r="A3257" t="str">
            <v/>
          </cell>
        </row>
        <row r="3258">
          <cell r="A3258" t="str">
            <v/>
          </cell>
        </row>
        <row r="3259">
          <cell r="A3259" t="str">
            <v/>
          </cell>
        </row>
        <row r="3260">
          <cell r="A3260" t="str">
            <v/>
          </cell>
        </row>
        <row r="3261">
          <cell r="A3261" t="str">
            <v/>
          </cell>
        </row>
        <row r="3262">
          <cell r="A3262" t="str">
            <v/>
          </cell>
        </row>
        <row r="3263">
          <cell r="A3263" t="str">
            <v/>
          </cell>
        </row>
        <row r="3264">
          <cell r="A3264" t="str">
            <v/>
          </cell>
        </row>
        <row r="3265">
          <cell r="A3265" t="str">
            <v/>
          </cell>
        </row>
        <row r="3266">
          <cell r="A3266" t="str">
            <v/>
          </cell>
        </row>
        <row r="3267">
          <cell r="A3267" t="str">
            <v/>
          </cell>
        </row>
        <row r="3268">
          <cell r="A3268" t="str">
            <v/>
          </cell>
        </row>
        <row r="3269">
          <cell r="A3269" t="str">
            <v/>
          </cell>
        </row>
        <row r="3270">
          <cell r="A3270" t="str">
            <v/>
          </cell>
        </row>
        <row r="3271">
          <cell r="A3271" t="str">
            <v/>
          </cell>
        </row>
        <row r="3272">
          <cell r="A3272" t="str">
            <v/>
          </cell>
        </row>
        <row r="3273">
          <cell r="A3273" t="str">
            <v/>
          </cell>
        </row>
        <row r="3274">
          <cell r="A3274" t="str">
            <v/>
          </cell>
        </row>
        <row r="3275">
          <cell r="A3275" t="str">
            <v/>
          </cell>
        </row>
        <row r="3276">
          <cell r="A3276" t="str">
            <v/>
          </cell>
        </row>
        <row r="3277">
          <cell r="A3277" t="str">
            <v/>
          </cell>
        </row>
        <row r="3278">
          <cell r="A3278" t="str">
            <v/>
          </cell>
        </row>
        <row r="3279">
          <cell r="A3279" t="str">
            <v/>
          </cell>
        </row>
        <row r="3280">
          <cell r="A3280" t="str">
            <v/>
          </cell>
        </row>
        <row r="3281">
          <cell r="A3281" t="str">
            <v/>
          </cell>
        </row>
        <row r="3282">
          <cell r="A3282" t="str">
            <v/>
          </cell>
        </row>
        <row r="3283">
          <cell r="A3283" t="str">
            <v/>
          </cell>
        </row>
        <row r="3284">
          <cell r="A3284" t="str">
            <v/>
          </cell>
        </row>
        <row r="3285">
          <cell r="A3285" t="str">
            <v/>
          </cell>
        </row>
        <row r="3286">
          <cell r="A3286" t="str">
            <v/>
          </cell>
        </row>
        <row r="3287">
          <cell r="A3287" t="str">
            <v/>
          </cell>
        </row>
        <row r="3288">
          <cell r="A3288" t="str">
            <v/>
          </cell>
        </row>
        <row r="3289">
          <cell r="A3289" t="str">
            <v/>
          </cell>
        </row>
        <row r="3290">
          <cell r="A3290" t="str">
            <v/>
          </cell>
        </row>
        <row r="3291">
          <cell r="A3291" t="str">
            <v/>
          </cell>
        </row>
        <row r="3292">
          <cell r="A3292" t="str">
            <v/>
          </cell>
        </row>
        <row r="3293">
          <cell r="A3293" t="str">
            <v/>
          </cell>
        </row>
        <row r="3294">
          <cell r="A3294" t="str">
            <v/>
          </cell>
        </row>
        <row r="3295">
          <cell r="A3295" t="str">
            <v/>
          </cell>
        </row>
        <row r="3296">
          <cell r="A3296" t="str">
            <v/>
          </cell>
        </row>
        <row r="3297">
          <cell r="A3297" t="str">
            <v/>
          </cell>
        </row>
        <row r="3298">
          <cell r="A3298" t="str">
            <v/>
          </cell>
        </row>
        <row r="3299">
          <cell r="A3299" t="str">
            <v/>
          </cell>
        </row>
        <row r="3300">
          <cell r="A3300" t="str">
            <v/>
          </cell>
        </row>
        <row r="3301">
          <cell r="A3301" t="str">
            <v/>
          </cell>
        </row>
        <row r="3302">
          <cell r="A3302" t="str">
            <v/>
          </cell>
        </row>
        <row r="3303">
          <cell r="A3303" t="str">
            <v/>
          </cell>
        </row>
        <row r="3304">
          <cell r="A3304" t="str">
            <v/>
          </cell>
        </row>
        <row r="3305">
          <cell r="A3305" t="str">
            <v/>
          </cell>
        </row>
        <row r="3306">
          <cell r="A3306" t="str">
            <v/>
          </cell>
        </row>
        <row r="3307">
          <cell r="A3307" t="str">
            <v/>
          </cell>
        </row>
        <row r="3308">
          <cell r="A3308" t="str">
            <v/>
          </cell>
        </row>
        <row r="3309">
          <cell r="A3309" t="str">
            <v/>
          </cell>
        </row>
        <row r="3310">
          <cell r="A3310" t="str">
            <v/>
          </cell>
        </row>
        <row r="3311">
          <cell r="A3311" t="str">
            <v/>
          </cell>
        </row>
        <row r="3312">
          <cell r="A3312" t="str">
            <v/>
          </cell>
        </row>
        <row r="3313">
          <cell r="A3313" t="str">
            <v/>
          </cell>
        </row>
        <row r="3314">
          <cell r="A3314" t="str">
            <v/>
          </cell>
        </row>
        <row r="3315">
          <cell r="A3315" t="str">
            <v/>
          </cell>
        </row>
        <row r="3316">
          <cell r="A3316" t="str">
            <v/>
          </cell>
        </row>
        <row r="3317">
          <cell r="A3317" t="str">
            <v/>
          </cell>
        </row>
        <row r="3318">
          <cell r="A3318" t="str">
            <v/>
          </cell>
        </row>
        <row r="3319">
          <cell r="A3319" t="str">
            <v/>
          </cell>
        </row>
        <row r="3320">
          <cell r="A3320" t="str">
            <v/>
          </cell>
        </row>
        <row r="3321">
          <cell r="A3321" t="str">
            <v/>
          </cell>
        </row>
        <row r="3322">
          <cell r="A3322" t="str">
            <v/>
          </cell>
        </row>
        <row r="3323">
          <cell r="A3323" t="str">
            <v/>
          </cell>
        </row>
        <row r="3324">
          <cell r="A3324" t="str">
            <v/>
          </cell>
        </row>
        <row r="3325">
          <cell r="A3325" t="str">
            <v/>
          </cell>
        </row>
        <row r="3326">
          <cell r="A3326" t="str">
            <v/>
          </cell>
        </row>
        <row r="3327">
          <cell r="A3327" t="str">
            <v/>
          </cell>
        </row>
        <row r="3328">
          <cell r="A3328" t="str">
            <v/>
          </cell>
        </row>
        <row r="3329">
          <cell r="A3329" t="str">
            <v/>
          </cell>
        </row>
        <row r="3330">
          <cell r="A3330" t="str">
            <v/>
          </cell>
        </row>
        <row r="3331">
          <cell r="A3331" t="str">
            <v/>
          </cell>
        </row>
        <row r="3332">
          <cell r="A3332" t="str">
            <v/>
          </cell>
        </row>
        <row r="3333">
          <cell r="A3333" t="str">
            <v/>
          </cell>
        </row>
        <row r="3334">
          <cell r="A3334" t="str">
            <v/>
          </cell>
        </row>
        <row r="3335">
          <cell r="A3335" t="str">
            <v/>
          </cell>
        </row>
        <row r="3336">
          <cell r="A3336" t="str">
            <v/>
          </cell>
        </row>
        <row r="3337">
          <cell r="A3337" t="str">
            <v/>
          </cell>
        </row>
        <row r="3338">
          <cell r="A3338" t="str">
            <v/>
          </cell>
        </row>
        <row r="3339">
          <cell r="A3339" t="str">
            <v/>
          </cell>
        </row>
        <row r="3340">
          <cell r="A3340" t="str">
            <v/>
          </cell>
        </row>
        <row r="3341">
          <cell r="A3341" t="str">
            <v/>
          </cell>
        </row>
        <row r="3342">
          <cell r="A3342" t="str">
            <v/>
          </cell>
        </row>
        <row r="3343">
          <cell r="A3343" t="str">
            <v/>
          </cell>
        </row>
        <row r="3344">
          <cell r="A3344" t="str">
            <v/>
          </cell>
        </row>
        <row r="3345">
          <cell r="A3345" t="str">
            <v/>
          </cell>
        </row>
        <row r="3346">
          <cell r="A3346" t="str">
            <v/>
          </cell>
        </row>
        <row r="3347">
          <cell r="A3347" t="str">
            <v/>
          </cell>
        </row>
        <row r="3348">
          <cell r="A3348" t="str">
            <v/>
          </cell>
        </row>
        <row r="3349">
          <cell r="A3349" t="str">
            <v/>
          </cell>
        </row>
        <row r="3350">
          <cell r="A3350" t="str">
            <v/>
          </cell>
        </row>
        <row r="3351">
          <cell r="A3351" t="str">
            <v/>
          </cell>
        </row>
        <row r="3352">
          <cell r="A3352" t="str">
            <v/>
          </cell>
        </row>
        <row r="3353">
          <cell r="A3353" t="str">
            <v/>
          </cell>
        </row>
        <row r="3354">
          <cell r="A3354" t="str">
            <v/>
          </cell>
        </row>
        <row r="3355">
          <cell r="A3355" t="str">
            <v/>
          </cell>
        </row>
        <row r="3356">
          <cell r="A3356" t="str">
            <v/>
          </cell>
        </row>
        <row r="3357">
          <cell r="A3357" t="str">
            <v/>
          </cell>
        </row>
        <row r="3358">
          <cell r="A3358" t="str">
            <v/>
          </cell>
        </row>
        <row r="3359">
          <cell r="A3359" t="str">
            <v/>
          </cell>
        </row>
        <row r="3360">
          <cell r="A3360" t="str">
            <v/>
          </cell>
        </row>
        <row r="3361">
          <cell r="A3361" t="str">
            <v/>
          </cell>
        </row>
        <row r="3362">
          <cell r="A3362" t="str">
            <v/>
          </cell>
        </row>
        <row r="3363">
          <cell r="A3363" t="str">
            <v/>
          </cell>
        </row>
        <row r="3364">
          <cell r="A3364" t="str">
            <v/>
          </cell>
        </row>
        <row r="3365">
          <cell r="A3365" t="str">
            <v/>
          </cell>
        </row>
        <row r="3366">
          <cell r="A3366" t="str">
            <v/>
          </cell>
        </row>
        <row r="3367">
          <cell r="A3367" t="str">
            <v/>
          </cell>
        </row>
        <row r="3368">
          <cell r="A3368" t="str">
            <v/>
          </cell>
        </row>
        <row r="3369">
          <cell r="A3369" t="str">
            <v/>
          </cell>
        </row>
        <row r="3370">
          <cell r="A3370" t="str">
            <v/>
          </cell>
        </row>
        <row r="3371">
          <cell r="A3371" t="str">
            <v/>
          </cell>
        </row>
        <row r="3372">
          <cell r="A3372" t="str">
            <v/>
          </cell>
        </row>
        <row r="3373">
          <cell r="A3373" t="str">
            <v/>
          </cell>
        </row>
        <row r="3374">
          <cell r="A3374" t="str">
            <v/>
          </cell>
        </row>
        <row r="3375">
          <cell r="A3375" t="str">
            <v/>
          </cell>
        </row>
        <row r="3376">
          <cell r="A3376" t="str">
            <v/>
          </cell>
        </row>
        <row r="3377">
          <cell r="A3377" t="str">
            <v/>
          </cell>
        </row>
        <row r="3378">
          <cell r="A3378" t="str">
            <v/>
          </cell>
        </row>
        <row r="3379">
          <cell r="A3379" t="str">
            <v/>
          </cell>
        </row>
        <row r="3380">
          <cell r="A3380" t="str">
            <v/>
          </cell>
        </row>
        <row r="3381">
          <cell r="A3381" t="str">
            <v/>
          </cell>
        </row>
        <row r="3382">
          <cell r="A3382" t="str">
            <v/>
          </cell>
        </row>
        <row r="3383">
          <cell r="A3383" t="str">
            <v/>
          </cell>
        </row>
        <row r="3384">
          <cell r="A3384" t="str">
            <v/>
          </cell>
        </row>
        <row r="3385">
          <cell r="A3385" t="str">
            <v/>
          </cell>
        </row>
        <row r="3386">
          <cell r="A3386" t="str">
            <v/>
          </cell>
        </row>
        <row r="3387">
          <cell r="A3387" t="str">
            <v/>
          </cell>
        </row>
        <row r="3388">
          <cell r="A3388" t="str">
            <v/>
          </cell>
        </row>
        <row r="3389">
          <cell r="A3389" t="str">
            <v/>
          </cell>
        </row>
        <row r="3390">
          <cell r="A3390" t="str">
            <v/>
          </cell>
        </row>
        <row r="3391">
          <cell r="A3391" t="str">
            <v/>
          </cell>
        </row>
        <row r="3392">
          <cell r="A3392" t="str">
            <v/>
          </cell>
        </row>
        <row r="3393">
          <cell r="A3393" t="str">
            <v/>
          </cell>
        </row>
        <row r="3394">
          <cell r="A3394" t="str">
            <v/>
          </cell>
        </row>
        <row r="3395">
          <cell r="A3395" t="str">
            <v/>
          </cell>
        </row>
        <row r="3396">
          <cell r="A3396" t="str">
            <v/>
          </cell>
        </row>
        <row r="3397">
          <cell r="A3397" t="str">
            <v/>
          </cell>
        </row>
        <row r="3398">
          <cell r="A3398" t="str">
            <v/>
          </cell>
        </row>
        <row r="3399">
          <cell r="A3399" t="str">
            <v/>
          </cell>
        </row>
        <row r="3400">
          <cell r="A3400" t="str">
            <v/>
          </cell>
        </row>
        <row r="3401">
          <cell r="A3401" t="str">
            <v/>
          </cell>
        </row>
        <row r="3402">
          <cell r="A3402" t="str">
            <v/>
          </cell>
        </row>
        <row r="3403">
          <cell r="A3403" t="str">
            <v/>
          </cell>
        </row>
        <row r="3404">
          <cell r="A3404" t="str">
            <v/>
          </cell>
        </row>
        <row r="3405">
          <cell r="A3405" t="str">
            <v/>
          </cell>
        </row>
        <row r="3406">
          <cell r="A3406" t="str">
            <v/>
          </cell>
        </row>
        <row r="3407">
          <cell r="A3407" t="str">
            <v/>
          </cell>
        </row>
        <row r="3408">
          <cell r="A3408" t="str">
            <v/>
          </cell>
        </row>
        <row r="3409">
          <cell r="A3409" t="str">
            <v/>
          </cell>
        </row>
        <row r="3410">
          <cell r="A3410" t="str">
            <v/>
          </cell>
        </row>
        <row r="3411">
          <cell r="A3411" t="str">
            <v/>
          </cell>
        </row>
        <row r="3412">
          <cell r="A3412" t="str">
            <v/>
          </cell>
        </row>
        <row r="3413">
          <cell r="A3413" t="str">
            <v/>
          </cell>
        </row>
        <row r="3414">
          <cell r="A3414" t="str">
            <v/>
          </cell>
        </row>
        <row r="3415">
          <cell r="A3415" t="str">
            <v/>
          </cell>
        </row>
        <row r="3416">
          <cell r="A3416" t="str">
            <v/>
          </cell>
        </row>
        <row r="3417">
          <cell r="A3417" t="str">
            <v/>
          </cell>
        </row>
        <row r="3418">
          <cell r="A3418" t="str">
            <v/>
          </cell>
        </row>
        <row r="3419">
          <cell r="A3419" t="str">
            <v/>
          </cell>
        </row>
        <row r="3420">
          <cell r="A3420" t="str">
            <v/>
          </cell>
        </row>
        <row r="3421">
          <cell r="A3421" t="str">
            <v/>
          </cell>
        </row>
        <row r="3422">
          <cell r="A3422" t="str">
            <v/>
          </cell>
        </row>
        <row r="3423">
          <cell r="A3423" t="str">
            <v/>
          </cell>
        </row>
        <row r="3424">
          <cell r="A3424" t="str">
            <v/>
          </cell>
        </row>
        <row r="3425">
          <cell r="A3425" t="str">
            <v/>
          </cell>
        </row>
        <row r="3426">
          <cell r="A3426" t="str">
            <v/>
          </cell>
        </row>
        <row r="3427">
          <cell r="A3427" t="str">
            <v/>
          </cell>
        </row>
        <row r="3428">
          <cell r="A3428" t="str">
            <v/>
          </cell>
        </row>
        <row r="3429">
          <cell r="A3429" t="str">
            <v/>
          </cell>
        </row>
        <row r="3430">
          <cell r="A3430" t="str">
            <v/>
          </cell>
        </row>
        <row r="3431">
          <cell r="A3431" t="str">
            <v/>
          </cell>
        </row>
        <row r="3432">
          <cell r="A3432" t="str">
            <v/>
          </cell>
        </row>
        <row r="3433">
          <cell r="A3433" t="str">
            <v/>
          </cell>
        </row>
        <row r="3434">
          <cell r="A3434" t="str">
            <v/>
          </cell>
        </row>
        <row r="3435">
          <cell r="A3435" t="str">
            <v/>
          </cell>
        </row>
        <row r="3436">
          <cell r="A3436" t="str">
            <v/>
          </cell>
        </row>
        <row r="3437">
          <cell r="A3437" t="str">
            <v/>
          </cell>
        </row>
        <row r="3438">
          <cell r="A3438" t="str">
            <v/>
          </cell>
        </row>
        <row r="3439">
          <cell r="A3439" t="str">
            <v/>
          </cell>
        </row>
        <row r="3440">
          <cell r="A3440" t="str">
            <v/>
          </cell>
        </row>
        <row r="3441">
          <cell r="A3441" t="str">
            <v/>
          </cell>
        </row>
        <row r="3442">
          <cell r="A3442" t="str">
            <v/>
          </cell>
        </row>
        <row r="3443">
          <cell r="A3443" t="str">
            <v/>
          </cell>
        </row>
        <row r="3444">
          <cell r="A3444" t="str">
            <v/>
          </cell>
        </row>
        <row r="3445">
          <cell r="A3445" t="str">
            <v/>
          </cell>
        </row>
        <row r="3446">
          <cell r="A3446" t="str">
            <v/>
          </cell>
        </row>
        <row r="3447">
          <cell r="A3447" t="str">
            <v/>
          </cell>
        </row>
        <row r="3448">
          <cell r="A3448" t="str">
            <v/>
          </cell>
        </row>
        <row r="3449">
          <cell r="A3449" t="str">
            <v/>
          </cell>
        </row>
        <row r="3450">
          <cell r="A3450" t="str">
            <v/>
          </cell>
        </row>
        <row r="3451">
          <cell r="A3451" t="str">
            <v/>
          </cell>
        </row>
        <row r="3452">
          <cell r="A3452" t="str">
            <v/>
          </cell>
        </row>
        <row r="3453">
          <cell r="A3453" t="str">
            <v/>
          </cell>
        </row>
        <row r="3454">
          <cell r="A3454" t="str">
            <v/>
          </cell>
        </row>
        <row r="3455">
          <cell r="A3455" t="str">
            <v/>
          </cell>
        </row>
        <row r="3456">
          <cell r="A3456" t="str">
            <v/>
          </cell>
        </row>
        <row r="3457">
          <cell r="A3457" t="str">
            <v/>
          </cell>
        </row>
        <row r="3458">
          <cell r="A3458" t="str">
            <v/>
          </cell>
        </row>
        <row r="3459">
          <cell r="A3459" t="str">
            <v/>
          </cell>
        </row>
        <row r="3460">
          <cell r="A3460" t="str">
            <v/>
          </cell>
        </row>
        <row r="3461">
          <cell r="A3461" t="str">
            <v/>
          </cell>
        </row>
        <row r="3462">
          <cell r="A3462" t="str">
            <v/>
          </cell>
        </row>
        <row r="3463">
          <cell r="A3463" t="str">
            <v/>
          </cell>
        </row>
        <row r="3464">
          <cell r="A3464" t="str">
            <v/>
          </cell>
        </row>
        <row r="3465">
          <cell r="A3465" t="str">
            <v/>
          </cell>
        </row>
        <row r="3466">
          <cell r="A3466" t="str">
            <v/>
          </cell>
        </row>
        <row r="3467">
          <cell r="A3467" t="str">
            <v/>
          </cell>
        </row>
        <row r="3468">
          <cell r="A3468" t="str">
            <v/>
          </cell>
        </row>
        <row r="3469">
          <cell r="A3469" t="str">
            <v/>
          </cell>
        </row>
        <row r="3470">
          <cell r="A3470" t="str">
            <v/>
          </cell>
        </row>
        <row r="3471">
          <cell r="A3471" t="str">
            <v/>
          </cell>
        </row>
        <row r="3472">
          <cell r="A3472" t="str">
            <v/>
          </cell>
        </row>
        <row r="3473">
          <cell r="A3473" t="str">
            <v/>
          </cell>
        </row>
        <row r="3474">
          <cell r="A3474" t="str">
            <v/>
          </cell>
        </row>
        <row r="3475">
          <cell r="A3475" t="str">
            <v/>
          </cell>
        </row>
        <row r="3476">
          <cell r="A3476" t="str">
            <v/>
          </cell>
        </row>
        <row r="3477">
          <cell r="A3477" t="str">
            <v/>
          </cell>
        </row>
        <row r="3478">
          <cell r="A3478" t="str">
            <v/>
          </cell>
        </row>
        <row r="3479">
          <cell r="A3479" t="str">
            <v/>
          </cell>
        </row>
        <row r="3480">
          <cell r="A3480" t="str">
            <v/>
          </cell>
        </row>
        <row r="3481">
          <cell r="A3481" t="str">
            <v/>
          </cell>
        </row>
        <row r="3482">
          <cell r="A3482" t="str">
            <v/>
          </cell>
        </row>
        <row r="3483">
          <cell r="A3483" t="str">
            <v/>
          </cell>
        </row>
        <row r="3484">
          <cell r="A3484" t="str">
            <v/>
          </cell>
        </row>
        <row r="3485">
          <cell r="A3485" t="str">
            <v/>
          </cell>
        </row>
        <row r="3486">
          <cell r="A3486" t="str">
            <v/>
          </cell>
        </row>
        <row r="3487">
          <cell r="A3487" t="str">
            <v/>
          </cell>
        </row>
        <row r="3488">
          <cell r="A3488" t="str">
            <v/>
          </cell>
        </row>
        <row r="3489">
          <cell r="A3489" t="str">
            <v/>
          </cell>
        </row>
        <row r="3490">
          <cell r="A3490" t="str">
            <v/>
          </cell>
        </row>
        <row r="3491">
          <cell r="A3491" t="str">
            <v/>
          </cell>
        </row>
        <row r="3492">
          <cell r="A3492" t="str">
            <v/>
          </cell>
        </row>
        <row r="3493">
          <cell r="A3493" t="str">
            <v/>
          </cell>
        </row>
        <row r="3494">
          <cell r="A3494" t="str">
            <v/>
          </cell>
        </row>
        <row r="3495">
          <cell r="A3495" t="str">
            <v/>
          </cell>
        </row>
        <row r="3496">
          <cell r="A3496" t="str">
            <v/>
          </cell>
        </row>
        <row r="3497">
          <cell r="A3497" t="str">
            <v/>
          </cell>
        </row>
        <row r="3498">
          <cell r="A3498" t="str">
            <v/>
          </cell>
        </row>
        <row r="3499">
          <cell r="A3499" t="str">
            <v/>
          </cell>
        </row>
        <row r="3500">
          <cell r="A3500" t="str">
            <v/>
          </cell>
        </row>
        <row r="3501">
          <cell r="A3501" t="str">
            <v/>
          </cell>
        </row>
        <row r="3502">
          <cell r="A3502" t="str">
            <v/>
          </cell>
        </row>
        <row r="3503">
          <cell r="A3503" t="str">
            <v/>
          </cell>
        </row>
        <row r="3504">
          <cell r="A3504" t="str">
            <v/>
          </cell>
        </row>
        <row r="3505">
          <cell r="A3505" t="str">
            <v/>
          </cell>
        </row>
        <row r="3506">
          <cell r="A3506" t="str">
            <v/>
          </cell>
        </row>
        <row r="3507">
          <cell r="A3507" t="str">
            <v/>
          </cell>
        </row>
        <row r="3508">
          <cell r="A3508" t="str">
            <v/>
          </cell>
        </row>
        <row r="3509">
          <cell r="A3509" t="str">
            <v/>
          </cell>
        </row>
        <row r="3510">
          <cell r="A3510" t="str">
            <v/>
          </cell>
        </row>
        <row r="3511">
          <cell r="A3511" t="str">
            <v/>
          </cell>
        </row>
        <row r="3512">
          <cell r="A3512" t="str">
            <v/>
          </cell>
        </row>
        <row r="3513">
          <cell r="A3513" t="str">
            <v/>
          </cell>
        </row>
        <row r="3514">
          <cell r="A3514" t="str">
            <v/>
          </cell>
        </row>
        <row r="3515">
          <cell r="A3515" t="str">
            <v/>
          </cell>
        </row>
        <row r="3516">
          <cell r="A3516" t="str">
            <v/>
          </cell>
        </row>
        <row r="3517">
          <cell r="A3517" t="str">
            <v/>
          </cell>
        </row>
        <row r="3518">
          <cell r="A3518" t="str">
            <v/>
          </cell>
        </row>
        <row r="3519">
          <cell r="A3519" t="str">
            <v/>
          </cell>
        </row>
        <row r="3520">
          <cell r="A3520" t="str">
            <v/>
          </cell>
        </row>
        <row r="3521">
          <cell r="A3521" t="str">
            <v/>
          </cell>
        </row>
        <row r="3522">
          <cell r="A3522" t="str">
            <v/>
          </cell>
        </row>
        <row r="3523">
          <cell r="A3523" t="str">
            <v/>
          </cell>
        </row>
        <row r="3524">
          <cell r="A3524" t="str">
            <v/>
          </cell>
        </row>
        <row r="3525">
          <cell r="A3525" t="str">
            <v/>
          </cell>
        </row>
        <row r="3526">
          <cell r="A3526" t="str">
            <v/>
          </cell>
        </row>
        <row r="3527">
          <cell r="A3527" t="str">
            <v/>
          </cell>
        </row>
        <row r="3528">
          <cell r="A3528" t="str">
            <v/>
          </cell>
        </row>
        <row r="3529">
          <cell r="A3529" t="str">
            <v/>
          </cell>
        </row>
        <row r="3530">
          <cell r="A3530" t="str">
            <v/>
          </cell>
        </row>
        <row r="3531">
          <cell r="A3531" t="str">
            <v/>
          </cell>
        </row>
        <row r="3532">
          <cell r="A3532" t="str">
            <v/>
          </cell>
        </row>
        <row r="3533">
          <cell r="A3533" t="str">
            <v/>
          </cell>
        </row>
        <row r="3534">
          <cell r="A3534" t="str">
            <v/>
          </cell>
        </row>
        <row r="3535">
          <cell r="A3535" t="str">
            <v/>
          </cell>
        </row>
        <row r="3536">
          <cell r="A3536" t="str">
            <v/>
          </cell>
        </row>
        <row r="3537">
          <cell r="A3537" t="str">
            <v/>
          </cell>
        </row>
        <row r="3538">
          <cell r="A3538" t="str">
            <v/>
          </cell>
        </row>
        <row r="3539">
          <cell r="A3539" t="str">
            <v/>
          </cell>
        </row>
        <row r="3540">
          <cell r="A3540" t="str">
            <v/>
          </cell>
        </row>
        <row r="3541">
          <cell r="A3541" t="str">
            <v/>
          </cell>
        </row>
        <row r="3542">
          <cell r="A3542" t="str">
            <v/>
          </cell>
        </row>
        <row r="3543">
          <cell r="A3543" t="str">
            <v/>
          </cell>
        </row>
        <row r="3544">
          <cell r="A3544" t="str">
            <v/>
          </cell>
        </row>
        <row r="3545">
          <cell r="A3545" t="str">
            <v/>
          </cell>
        </row>
        <row r="3546">
          <cell r="A3546" t="str">
            <v/>
          </cell>
        </row>
        <row r="3547">
          <cell r="A3547" t="str">
            <v/>
          </cell>
        </row>
        <row r="3548">
          <cell r="A3548" t="str">
            <v/>
          </cell>
        </row>
        <row r="3549">
          <cell r="A3549" t="str">
            <v/>
          </cell>
        </row>
        <row r="3550">
          <cell r="A3550" t="str">
            <v/>
          </cell>
        </row>
        <row r="3551">
          <cell r="A3551" t="str">
            <v/>
          </cell>
        </row>
        <row r="3552">
          <cell r="A3552" t="str">
            <v/>
          </cell>
        </row>
        <row r="3553">
          <cell r="A3553" t="str">
            <v/>
          </cell>
        </row>
        <row r="3554">
          <cell r="A3554" t="str">
            <v/>
          </cell>
        </row>
        <row r="3555">
          <cell r="A3555" t="str">
            <v/>
          </cell>
        </row>
        <row r="3556">
          <cell r="A3556" t="str">
            <v/>
          </cell>
        </row>
        <row r="3557">
          <cell r="A3557" t="str">
            <v/>
          </cell>
        </row>
        <row r="3558">
          <cell r="A3558" t="str">
            <v/>
          </cell>
        </row>
        <row r="3559">
          <cell r="A3559" t="str">
            <v/>
          </cell>
        </row>
        <row r="3560">
          <cell r="A3560" t="str">
            <v/>
          </cell>
        </row>
        <row r="3561">
          <cell r="A3561" t="str">
            <v/>
          </cell>
        </row>
        <row r="3562">
          <cell r="A3562" t="str">
            <v/>
          </cell>
        </row>
        <row r="3563">
          <cell r="A3563" t="str">
            <v/>
          </cell>
        </row>
        <row r="3564">
          <cell r="A3564" t="str">
            <v/>
          </cell>
        </row>
        <row r="3565">
          <cell r="A3565" t="str">
            <v/>
          </cell>
        </row>
        <row r="3566">
          <cell r="A3566" t="str">
            <v/>
          </cell>
        </row>
        <row r="3567">
          <cell r="A3567" t="str">
            <v/>
          </cell>
        </row>
        <row r="3568">
          <cell r="A3568" t="str">
            <v/>
          </cell>
        </row>
        <row r="3569">
          <cell r="A3569" t="str">
            <v/>
          </cell>
        </row>
        <row r="3570">
          <cell r="A3570" t="str">
            <v/>
          </cell>
        </row>
        <row r="3571">
          <cell r="A3571" t="str">
            <v/>
          </cell>
        </row>
        <row r="3572">
          <cell r="A3572" t="str">
            <v/>
          </cell>
        </row>
        <row r="3573">
          <cell r="A3573" t="str">
            <v/>
          </cell>
        </row>
        <row r="3574">
          <cell r="A3574" t="str">
            <v/>
          </cell>
        </row>
        <row r="3575">
          <cell r="A3575" t="str">
            <v/>
          </cell>
        </row>
        <row r="3576">
          <cell r="A3576" t="str">
            <v/>
          </cell>
        </row>
        <row r="3577">
          <cell r="A3577" t="str">
            <v/>
          </cell>
        </row>
        <row r="3578">
          <cell r="A3578" t="str">
            <v/>
          </cell>
        </row>
        <row r="3579">
          <cell r="A3579" t="str">
            <v/>
          </cell>
        </row>
        <row r="3580">
          <cell r="A3580" t="str">
            <v/>
          </cell>
        </row>
        <row r="3581">
          <cell r="A3581" t="str">
            <v/>
          </cell>
        </row>
        <row r="3582">
          <cell r="A3582" t="str">
            <v/>
          </cell>
        </row>
        <row r="3583">
          <cell r="A3583" t="str">
            <v/>
          </cell>
        </row>
        <row r="3584">
          <cell r="A3584" t="str">
            <v/>
          </cell>
        </row>
        <row r="3585">
          <cell r="A3585" t="str">
            <v/>
          </cell>
        </row>
        <row r="3586">
          <cell r="A3586" t="str">
            <v/>
          </cell>
        </row>
        <row r="3587">
          <cell r="A3587" t="str">
            <v/>
          </cell>
        </row>
        <row r="3588">
          <cell r="A3588" t="str">
            <v/>
          </cell>
        </row>
        <row r="3589">
          <cell r="A3589" t="str">
            <v/>
          </cell>
        </row>
        <row r="3590">
          <cell r="A3590" t="str">
            <v/>
          </cell>
        </row>
        <row r="3591">
          <cell r="A3591" t="str">
            <v/>
          </cell>
        </row>
        <row r="3592">
          <cell r="A3592" t="str">
            <v/>
          </cell>
        </row>
        <row r="3593">
          <cell r="A3593" t="str">
            <v/>
          </cell>
        </row>
        <row r="3594">
          <cell r="A3594" t="str">
            <v/>
          </cell>
        </row>
        <row r="3595">
          <cell r="A3595" t="str">
            <v/>
          </cell>
        </row>
        <row r="3596">
          <cell r="A3596" t="str">
            <v/>
          </cell>
        </row>
        <row r="3597">
          <cell r="A3597" t="str">
            <v/>
          </cell>
        </row>
        <row r="3598">
          <cell r="A3598" t="str">
            <v/>
          </cell>
        </row>
        <row r="3599">
          <cell r="A3599" t="str">
            <v/>
          </cell>
        </row>
        <row r="3600">
          <cell r="A3600" t="str">
            <v/>
          </cell>
        </row>
        <row r="3601">
          <cell r="A3601" t="str">
            <v/>
          </cell>
        </row>
        <row r="3602">
          <cell r="A3602" t="str">
            <v/>
          </cell>
        </row>
        <row r="3603">
          <cell r="A3603" t="str">
            <v/>
          </cell>
        </row>
        <row r="3604">
          <cell r="A3604" t="str">
            <v/>
          </cell>
        </row>
        <row r="3605">
          <cell r="A3605" t="str">
            <v/>
          </cell>
        </row>
        <row r="3606">
          <cell r="A3606" t="str">
            <v/>
          </cell>
        </row>
        <row r="3607">
          <cell r="A3607" t="str">
            <v/>
          </cell>
        </row>
        <row r="3608">
          <cell r="A3608" t="str">
            <v/>
          </cell>
        </row>
        <row r="3609">
          <cell r="A3609" t="str">
            <v/>
          </cell>
        </row>
        <row r="3610">
          <cell r="A3610" t="str">
            <v/>
          </cell>
        </row>
        <row r="3611">
          <cell r="A3611" t="str">
            <v/>
          </cell>
        </row>
        <row r="3612">
          <cell r="A3612" t="str">
            <v/>
          </cell>
        </row>
        <row r="3613">
          <cell r="A3613" t="str">
            <v/>
          </cell>
        </row>
        <row r="3614">
          <cell r="A3614" t="str">
            <v/>
          </cell>
        </row>
        <row r="3615">
          <cell r="A3615" t="str">
            <v/>
          </cell>
        </row>
        <row r="3616">
          <cell r="A3616" t="str">
            <v/>
          </cell>
        </row>
        <row r="3617">
          <cell r="A3617" t="str">
            <v/>
          </cell>
        </row>
        <row r="3618">
          <cell r="A3618" t="str">
            <v/>
          </cell>
        </row>
        <row r="3619">
          <cell r="A3619" t="str">
            <v/>
          </cell>
        </row>
        <row r="3620">
          <cell r="A3620" t="str">
            <v/>
          </cell>
        </row>
        <row r="3621">
          <cell r="A3621" t="str">
            <v/>
          </cell>
        </row>
        <row r="3622">
          <cell r="A3622" t="str">
            <v/>
          </cell>
        </row>
        <row r="3623">
          <cell r="A3623" t="str">
            <v/>
          </cell>
        </row>
        <row r="3624">
          <cell r="A3624" t="str">
            <v/>
          </cell>
        </row>
        <row r="3625">
          <cell r="A3625" t="str">
            <v/>
          </cell>
        </row>
        <row r="3626">
          <cell r="A3626" t="str">
            <v/>
          </cell>
        </row>
        <row r="3627">
          <cell r="A3627" t="str">
            <v/>
          </cell>
        </row>
        <row r="3628">
          <cell r="A3628" t="str">
            <v/>
          </cell>
        </row>
        <row r="3629">
          <cell r="A3629" t="str">
            <v/>
          </cell>
        </row>
        <row r="3630">
          <cell r="A3630" t="str">
            <v/>
          </cell>
        </row>
        <row r="3631">
          <cell r="A3631" t="str">
            <v/>
          </cell>
        </row>
        <row r="3632">
          <cell r="A3632" t="str">
            <v/>
          </cell>
        </row>
        <row r="3633">
          <cell r="A3633" t="str">
            <v/>
          </cell>
        </row>
        <row r="3634">
          <cell r="A3634" t="str">
            <v/>
          </cell>
        </row>
        <row r="3635">
          <cell r="A3635" t="str">
            <v/>
          </cell>
        </row>
        <row r="3636">
          <cell r="A3636" t="str">
            <v/>
          </cell>
        </row>
        <row r="3637">
          <cell r="A3637" t="str">
            <v/>
          </cell>
        </row>
        <row r="3638">
          <cell r="A3638" t="str">
            <v/>
          </cell>
        </row>
        <row r="3639">
          <cell r="A3639" t="str">
            <v/>
          </cell>
        </row>
        <row r="3640">
          <cell r="A3640" t="str">
            <v/>
          </cell>
        </row>
        <row r="3641">
          <cell r="A3641" t="str">
            <v/>
          </cell>
        </row>
        <row r="3642">
          <cell r="A3642" t="str">
            <v/>
          </cell>
        </row>
        <row r="3643">
          <cell r="A3643" t="str">
            <v/>
          </cell>
        </row>
        <row r="3644">
          <cell r="A3644" t="str">
            <v/>
          </cell>
        </row>
        <row r="3645">
          <cell r="A3645" t="str">
            <v/>
          </cell>
        </row>
        <row r="3646">
          <cell r="A3646" t="str">
            <v/>
          </cell>
        </row>
        <row r="3647">
          <cell r="A3647" t="str">
            <v/>
          </cell>
        </row>
        <row r="3648">
          <cell r="A3648" t="str">
            <v/>
          </cell>
        </row>
        <row r="3649">
          <cell r="A3649" t="str">
            <v/>
          </cell>
        </row>
        <row r="3650">
          <cell r="A3650" t="str">
            <v/>
          </cell>
        </row>
        <row r="3651">
          <cell r="A3651" t="str">
            <v/>
          </cell>
        </row>
        <row r="3652">
          <cell r="A3652" t="str">
            <v/>
          </cell>
        </row>
        <row r="3653">
          <cell r="A3653" t="str">
            <v/>
          </cell>
        </row>
        <row r="3654">
          <cell r="A3654" t="str">
            <v/>
          </cell>
        </row>
        <row r="3655">
          <cell r="A3655" t="str">
            <v/>
          </cell>
        </row>
        <row r="3656">
          <cell r="A3656" t="str">
            <v/>
          </cell>
        </row>
        <row r="3657">
          <cell r="A3657" t="str">
            <v/>
          </cell>
        </row>
        <row r="3658">
          <cell r="A3658" t="str">
            <v/>
          </cell>
        </row>
        <row r="3659">
          <cell r="A3659" t="str">
            <v/>
          </cell>
        </row>
        <row r="3660">
          <cell r="A3660" t="str">
            <v/>
          </cell>
        </row>
        <row r="3661">
          <cell r="A3661" t="str">
            <v/>
          </cell>
        </row>
        <row r="3662">
          <cell r="A3662" t="str">
            <v/>
          </cell>
        </row>
        <row r="3663">
          <cell r="A3663" t="str">
            <v/>
          </cell>
        </row>
        <row r="3664">
          <cell r="A3664" t="str">
            <v/>
          </cell>
        </row>
        <row r="3665">
          <cell r="A3665" t="str">
            <v/>
          </cell>
        </row>
        <row r="3666">
          <cell r="A3666" t="str">
            <v/>
          </cell>
        </row>
        <row r="3667">
          <cell r="A3667" t="str">
            <v/>
          </cell>
        </row>
        <row r="3668">
          <cell r="A3668" t="str">
            <v/>
          </cell>
        </row>
        <row r="3669">
          <cell r="A3669" t="str">
            <v/>
          </cell>
        </row>
        <row r="3670">
          <cell r="A3670" t="str">
            <v/>
          </cell>
        </row>
        <row r="3671">
          <cell r="A3671" t="str">
            <v/>
          </cell>
        </row>
        <row r="3672">
          <cell r="A3672" t="str">
            <v/>
          </cell>
        </row>
        <row r="3673">
          <cell r="A3673" t="str">
            <v/>
          </cell>
        </row>
        <row r="3674">
          <cell r="A3674" t="str">
            <v/>
          </cell>
        </row>
        <row r="3675">
          <cell r="A3675" t="str">
            <v/>
          </cell>
        </row>
        <row r="3676">
          <cell r="A3676" t="str">
            <v/>
          </cell>
        </row>
        <row r="3677">
          <cell r="A3677" t="str">
            <v/>
          </cell>
        </row>
        <row r="3678">
          <cell r="A3678" t="str">
            <v/>
          </cell>
        </row>
        <row r="3679">
          <cell r="A3679" t="str">
            <v/>
          </cell>
        </row>
        <row r="3680">
          <cell r="A3680" t="str">
            <v/>
          </cell>
        </row>
        <row r="3681">
          <cell r="A3681" t="str">
            <v/>
          </cell>
        </row>
        <row r="3682">
          <cell r="A3682" t="str">
            <v/>
          </cell>
        </row>
        <row r="3683">
          <cell r="A3683" t="str">
            <v/>
          </cell>
        </row>
        <row r="3684">
          <cell r="A3684" t="str">
            <v/>
          </cell>
        </row>
        <row r="3685">
          <cell r="A3685" t="str">
            <v/>
          </cell>
        </row>
        <row r="3686">
          <cell r="A3686" t="str">
            <v/>
          </cell>
        </row>
        <row r="3687">
          <cell r="A3687" t="str">
            <v/>
          </cell>
        </row>
        <row r="3688">
          <cell r="A3688" t="str">
            <v/>
          </cell>
        </row>
        <row r="3689">
          <cell r="A3689" t="str">
            <v/>
          </cell>
        </row>
        <row r="3690">
          <cell r="A3690" t="str">
            <v/>
          </cell>
        </row>
        <row r="3691">
          <cell r="A3691" t="str">
            <v/>
          </cell>
        </row>
        <row r="3692">
          <cell r="A3692" t="str">
            <v/>
          </cell>
        </row>
        <row r="3693">
          <cell r="A3693" t="str">
            <v/>
          </cell>
        </row>
        <row r="3694">
          <cell r="A3694" t="str">
            <v/>
          </cell>
        </row>
        <row r="3695">
          <cell r="A3695" t="str">
            <v/>
          </cell>
        </row>
        <row r="3696">
          <cell r="A3696" t="str">
            <v/>
          </cell>
        </row>
        <row r="3697">
          <cell r="A3697" t="str">
            <v/>
          </cell>
        </row>
        <row r="3698">
          <cell r="A3698" t="str">
            <v/>
          </cell>
        </row>
        <row r="3699">
          <cell r="A3699" t="str">
            <v/>
          </cell>
        </row>
        <row r="3700">
          <cell r="A3700" t="str">
            <v/>
          </cell>
        </row>
        <row r="3701">
          <cell r="A3701" t="str">
            <v/>
          </cell>
        </row>
        <row r="3702">
          <cell r="A3702" t="str">
            <v/>
          </cell>
        </row>
        <row r="3703">
          <cell r="A3703" t="str">
            <v/>
          </cell>
        </row>
        <row r="3704">
          <cell r="A3704" t="str">
            <v/>
          </cell>
        </row>
        <row r="3705">
          <cell r="A3705" t="str">
            <v/>
          </cell>
        </row>
        <row r="3706">
          <cell r="A3706" t="str">
            <v/>
          </cell>
        </row>
        <row r="3707">
          <cell r="A3707" t="str">
            <v/>
          </cell>
        </row>
        <row r="3708">
          <cell r="A3708" t="str">
            <v/>
          </cell>
        </row>
        <row r="3709">
          <cell r="A3709" t="str">
            <v/>
          </cell>
        </row>
        <row r="3710">
          <cell r="A3710" t="str">
            <v/>
          </cell>
        </row>
        <row r="3711">
          <cell r="A3711" t="str">
            <v/>
          </cell>
        </row>
        <row r="3712">
          <cell r="A3712" t="str">
            <v/>
          </cell>
        </row>
        <row r="3713">
          <cell r="A3713" t="str">
            <v/>
          </cell>
        </row>
        <row r="3714">
          <cell r="A3714" t="str">
            <v/>
          </cell>
        </row>
        <row r="3715">
          <cell r="A3715" t="str">
            <v/>
          </cell>
        </row>
        <row r="3716">
          <cell r="A3716" t="str">
            <v/>
          </cell>
        </row>
        <row r="3717">
          <cell r="A3717" t="str">
            <v/>
          </cell>
        </row>
        <row r="3718">
          <cell r="A3718" t="str">
            <v/>
          </cell>
        </row>
        <row r="3719">
          <cell r="A3719" t="str">
            <v/>
          </cell>
        </row>
        <row r="3720">
          <cell r="A3720" t="str">
            <v/>
          </cell>
        </row>
        <row r="3721">
          <cell r="A3721" t="str">
            <v/>
          </cell>
        </row>
        <row r="3722">
          <cell r="A3722" t="str">
            <v/>
          </cell>
        </row>
        <row r="3723">
          <cell r="A3723" t="str">
            <v/>
          </cell>
        </row>
        <row r="3724">
          <cell r="A3724" t="str">
            <v/>
          </cell>
        </row>
        <row r="3725">
          <cell r="A3725" t="str">
            <v/>
          </cell>
        </row>
        <row r="3726">
          <cell r="A3726" t="str">
            <v/>
          </cell>
        </row>
        <row r="3727">
          <cell r="A3727" t="str">
            <v/>
          </cell>
        </row>
        <row r="3728">
          <cell r="A3728" t="str">
            <v/>
          </cell>
        </row>
        <row r="3729">
          <cell r="A3729" t="str">
            <v/>
          </cell>
        </row>
        <row r="3730">
          <cell r="A3730" t="str">
            <v/>
          </cell>
        </row>
        <row r="3731">
          <cell r="A3731" t="str">
            <v/>
          </cell>
        </row>
        <row r="3732">
          <cell r="A3732" t="str">
            <v/>
          </cell>
        </row>
        <row r="3733">
          <cell r="A3733" t="str">
            <v/>
          </cell>
        </row>
        <row r="3734">
          <cell r="A3734" t="str">
            <v/>
          </cell>
        </row>
        <row r="3735">
          <cell r="A3735" t="str">
            <v/>
          </cell>
        </row>
        <row r="3736">
          <cell r="A3736" t="str">
            <v/>
          </cell>
        </row>
        <row r="3737">
          <cell r="A3737" t="str">
            <v/>
          </cell>
        </row>
        <row r="3738">
          <cell r="A3738" t="str">
            <v/>
          </cell>
        </row>
        <row r="3739">
          <cell r="A3739" t="str">
            <v/>
          </cell>
        </row>
        <row r="3740">
          <cell r="A3740" t="str">
            <v/>
          </cell>
        </row>
        <row r="3741">
          <cell r="A3741" t="str">
            <v/>
          </cell>
        </row>
        <row r="3742">
          <cell r="A3742" t="str">
            <v/>
          </cell>
        </row>
        <row r="3743">
          <cell r="A3743" t="str">
            <v/>
          </cell>
        </row>
        <row r="3744">
          <cell r="A3744" t="str">
            <v/>
          </cell>
        </row>
        <row r="3745">
          <cell r="A3745" t="str">
            <v/>
          </cell>
        </row>
        <row r="3746">
          <cell r="A3746" t="str">
            <v/>
          </cell>
        </row>
        <row r="3747">
          <cell r="A3747" t="str">
            <v/>
          </cell>
        </row>
        <row r="3748">
          <cell r="A3748" t="str">
            <v/>
          </cell>
        </row>
        <row r="3749">
          <cell r="A3749" t="str">
            <v/>
          </cell>
        </row>
        <row r="3750">
          <cell r="A3750" t="str">
            <v/>
          </cell>
        </row>
        <row r="3751">
          <cell r="A3751" t="str">
            <v/>
          </cell>
        </row>
        <row r="3752">
          <cell r="A3752" t="str">
            <v/>
          </cell>
        </row>
        <row r="3753">
          <cell r="A3753" t="str">
            <v/>
          </cell>
        </row>
        <row r="3754">
          <cell r="A3754" t="str">
            <v/>
          </cell>
        </row>
        <row r="3755">
          <cell r="A3755" t="str">
            <v/>
          </cell>
        </row>
        <row r="3756">
          <cell r="A3756" t="str">
            <v/>
          </cell>
        </row>
        <row r="3757">
          <cell r="A3757" t="str">
            <v/>
          </cell>
        </row>
        <row r="3758">
          <cell r="A3758" t="str">
            <v/>
          </cell>
        </row>
        <row r="3759">
          <cell r="A3759" t="str">
            <v/>
          </cell>
        </row>
        <row r="3760">
          <cell r="A3760" t="str">
            <v/>
          </cell>
        </row>
        <row r="3761">
          <cell r="A3761" t="str">
            <v/>
          </cell>
        </row>
        <row r="3762">
          <cell r="A3762" t="str">
            <v/>
          </cell>
        </row>
        <row r="3763">
          <cell r="A3763" t="str">
            <v/>
          </cell>
        </row>
        <row r="3764">
          <cell r="A3764" t="str">
            <v/>
          </cell>
        </row>
        <row r="3765">
          <cell r="A3765" t="str">
            <v/>
          </cell>
        </row>
        <row r="3766">
          <cell r="A3766" t="str">
            <v/>
          </cell>
        </row>
        <row r="3767">
          <cell r="A3767" t="str">
            <v/>
          </cell>
        </row>
        <row r="3768">
          <cell r="A3768" t="str">
            <v/>
          </cell>
        </row>
        <row r="3769">
          <cell r="A3769" t="str">
            <v/>
          </cell>
        </row>
        <row r="3770">
          <cell r="A3770" t="str">
            <v/>
          </cell>
        </row>
        <row r="3771">
          <cell r="A3771" t="str">
            <v/>
          </cell>
        </row>
        <row r="3772">
          <cell r="A3772" t="str">
            <v/>
          </cell>
        </row>
        <row r="3773">
          <cell r="A3773" t="str">
            <v/>
          </cell>
        </row>
        <row r="3774">
          <cell r="A3774" t="str">
            <v/>
          </cell>
        </row>
        <row r="3775">
          <cell r="A3775" t="str">
            <v/>
          </cell>
        </row>
        <row r="3776">
          <cell r="A3776" t="str">
            <v/>
          </cell>
        </row>
        <row r="3777">
          <cell r="A3777" t="str">
            <v/>
          </cell>
        </row>
        <row r="3778">
          <cell r="A3778" t="str">
            <v/>
          </cell>
        </row>
        <row r="3779">
          <cell r="A3779" t="str">
            <v/>
          </cell>
        </row>
        <row r="3780">
          <cell r="A3780" t="str">
            <v/>
          </cell>
        </row>
        <row r="3781">
          <cell r="A3781" t="str">
            <v/>
          </cell>
        </row>
        <row r="3782">
          <cell r="A3782" t="str">
            <v/>
          </cell>
        </row>
        <row r="3783">
          <cell r="A3783" t="str">
            <v/>
          </cell>
        </row>
        <row r="3784">
          <cell r="A3784" t="str">
            <v/>
          </cell>
        </row>
        <row r="3785">
          <cell r="A3785" t="str">
            <v/>
          </cell>
        </row>
        <row r="3786">
          <cell r="A3786" t="str">
            <v/>
          </cell>
        </row>
        <row r="3787">
          <cell r="A3787" t="str">
            <v/>
          </cell>
        </row>
        <row r="3788">
          <cell r="A3788" t="str">
            <v/>
          </cell>
        </row>
        <row r="3789">
          <cell r="A3789" t="str">
            <v/>
          </cell>
        </row>
        <row r="3790">
          <cell r="A3790" t="str">
            <v/>
          </cell>
        </row>
        <row r="3791">
          <cell r="A3791" t="str">
            <v/>
          </cell>
        </row>
        <row r="3792">
          <cell r="A3792" t="str">
            <v/>
          </cell>
        </row>
        <row r="3793">
          <cell r="A3793" t="str">
            <v/>
          </cell>
        </row>
        <row r="3794">
          <cell r="A3794" t="str">
            <v/>
          </cell>
        </row>
        <row r="3795">
          <cell r="A3795" t="str">
            <v/>
          </cell>
        </row>
        <row r="3796">
          <cell r="A3796" t="str">
            <v/>
          </cell>
        </row>
        <row r="3797">
          <cell r="A3797" t="str">
            <v/>
          </cell>
        </row>
        <row r="3798">
          <cell r="A3798" t="str">
            <v/>
          </cell>
        </row>
        <row r="3799">
          <cell r="A3799" t="str">
            <v/>
          </cell>
        </row>
        <row r="3800">
          <cell r="A3800" t="str">
            <v/>
          </cell>
        </row>
        <row r="3801">
          <cell r="A3801" t="str">
            <v/>
          </cell>
        </row>
        <row r="3802">
          <cell r="A3802" t="str">
            <v/>
          </cell>
        </row>
        <row r="3803">
          <cell r="A3803" t="str">
            <v/>
          </cell>
        </row>
        <row r="3804">
          <cell r="A3804" t="str">
            <v/>
          </cell>
        </row>
        <row r="3805">
          <cell r="A3805" t="str">
            <v/>
          </cell>
        </row>
        <row r="3806">
          <cell r="A3806" t="str">
            <v/>
          </cell>
        </row>
        <row r="3807">
          <cell r="A3807" t="str">
            <v/>
          </cell>
        </row>
        <row r="3808">
          <cell r="A3808" t="str">
            <v/>
          </cell>
        </row>
        <row r="3809">
          <cell r="A3809" t="str">
            <v/>
          </cell>
        </row>
        <row r="3810">
          <cell r="A3810" t="str">
            <v/>
          </cell>
        </row>
        <row r="3811">
          <cell r="A3811" t="str">
            <v/>
          </cell>
        </row>
        <row r="3812">
          <cell r="A3812" t="str">
            <v/>
          </cell>
        </row>
        <row r="3813">
          <cell r="A3813" t="str">
            <v/>
          </cell>
        </row>
        <row r="3814">
          <cell r="A3814" t="str">
            <v/>
          </cell>
        </row>
        <row r="3815">
          <cell r="A3815" t="str">
            <v/>
          </cell>
        </row>
        <row r="3816">
          <cell r="A3816" t="str">
            <v/>
          </cell>
        </row>
        <row r="3817">
          <cell r="A3817" t="str">
            <v/>
          </cell>
        </row>
        <row r="3818">
          <cell r="A3818" t="str">
            <v/>
          </cell>
        </row>
        <row r="3819">
          <cell r="A3819" t="str">
            <v/>
          </cell>
        </row>
        <row r="3820">
          <cell r="A3820" t="str">
            <v/>
          </cell>
        </row>
        <row r="3821">
          <cell r="A3821" t="str">
            <v/>
          </cell>
        </row>
        <row r="3822">
          <cell r="A3822" t="str">
            <v/>
          </cell>
        </row>
        <row r="3823">
          <cell r="A3823" t="str">
            <v/>
          </cell>
        </row>
        <row r="3824">
          <cell r="A3824" t="str">
            <v/>
          </cell>
        </row>
        <row r="3825">
          <cell r="A3825" t="str">
            <v/>
          </cell>
        </row>
        <row r="3826">
          <cell r="A3826" t="str">
            <v/>
          </cell>
        </row>
        <row r="3827">
          <cell r="A3827" t="str">
            <v/>
          </cell>
        </row>
        <row r="3828">
          <cell r="A3828" t="str">
            <v/>
          </cell>
        </row>
        <row r="3829">
          <cell r="A3829" t="str">
            <v/>
          </cell>
        </row>
        <row r="3830">
          <cell r="A3830" t="str">
            <v/>
          </cell>
        </row>
        <row r="3831">
          <cell r="A3831" t="str">
            <v/>
          </cell>
        </row>
        <row r="3832">
          <cell r="A3832" t="str">
            <v/>
          </cell>
        </row>
        <row r="3833">
          <cell r="A3833" t="str">
            <v/>
          </cell>
        </row>
        <row r="3834">
          <cell r="A3834" t="str">
            <v/>
          </cell>
        </row>
        <row r="3835">
          <cell r="A3835" t="str">
            <v/>
          </cell>
        </row>
        <row r="3836">
          <cell r="A3836" t="str">
            <v/>
          </cell>
        </row>
        <row r="3837">
          <cell r="A3837" t="str">
            <v/>
          </cell>
        </row>
        <row r="3838">
          <cell r="A3838" t="str">
            <v/>
          </cell>
        </row>
        <row r="3839">
          <cell r="A3839" t="str">
            <v/>
          </cell>
        </row>
        <row r="3840">
          <cell r="A3840" t="str">
            <v/>
          </cell>
        </row>
        <row r="3841">
          <cell r="A3841" t="str">
            <v/>
          </cell>
        </row>
        <row r="3842">
          <cell r="A3842" t="str">
            <v/>
          </cell>
        </row>
        <row r="3843">
          <cell r="A3843" t="str">
            <v/>
          </cell>
        </row>
        <row r="3844">
          <cell r="A3844" t="str">
            <v/>
          </cell>
        </row>
        <row r="3845">
          <cell r="A3845" t="str">
            <v/>
          </cell>
        </row>
        <row r="3846">
          <cell r="A3846" t="str">
            <v/>
          </cell>
        </row>
        <row r="3847">
          <cell r="A3847" t="str">
            <v/>
          </cell>
        </row>
        <row r="3848">
          <cell r="A3848" t="str">
            <v/>
          </cell>
        </row>
        <row r="3849">
          <cell r="A3849" t="str">
            <v/>
          </cell>
        </row>
        <row r="3850">
          <cell r="A3850" t="str">
            <v/>
          </cell>
        </row>
        <row r="3851">
          <cell r="A3851" t="str">
            <v/>
          </cell>
        </row>
        <row r="3852">
          <cell r="A3852" t="str">
            <v/>
          </cell>
        </row>
        <row r="3853">
          <cell r="A3853" t="str">
            <v/>
          </cell>
        </row>
        <row r="3854">
          <cell r="A3854" t="str">
            <v/>
          </cell>
        </row>
        <row r="3855">
          <cell r="A3855" t="str">
            <v/>
          </cell>
        </row>
        <row r="3856">
          <cell r="A3856" t="str">
            <v/>
          </cell>
        </row>
        <row r="3857">
          <cell r="A3857" t="str">
            <v/>
          </cell>
        </row>
        <row r="3858">
          <cell r="A3858" t="str">
            <v/>
          </cell>
        </row>
        <row r="3859">
          <cell r="A3859" t="str">
            <v/>
          </cell>
        </row>
        <row r="3860">
          <cell r="A3860" t="str">
            <v/>
          </cell>
        </row>
        <row r="3861">
          <cell r="A3861" t="str">
            <v/>
          </cell>
        </row>
        <row r="3862">
          <cell r="A3862" t="str">
            <v/>
          </cell>
        </row>
        <row r="3863">
          <cell r="A3863" t="str">
            <v/>
          </cell>
        </row>
        <row r="3864">
          <cell r="A3864" t="str">
            <v/>
          </cell>
        </row>
        <row r="3865">
          <cell r="A3865" t="str">
            <v/>
          </cell>
        </row>
        <row r="3866">
          <cell r="A3866" t="str">
            <v/>
          </cell>
        </row>
        <row r="3867">
          <cell r="A3867" t="str">
            <v/>
          </cell>
        </row>
        <row r="3868">
          <cell r="A3868" t="str">
            <v/>
          </cell>
        </row>
        <row r="3869">
          <cell r="A3869" t="str">
            <v/>
          </cell>
        </row>
        <row r="3870">
          <cell r="A3870" t="str">
            <v/>
          </cell>
        </row>
        <row r="3871">
          <cell r="A3871" t="str">
            <v/>
          </cell>
        </row>
        <row r="3872">
          <cell r="A3872" t="str">
            <v/>
          </cell>
        </row>
        <row r="3873">
          <cell r="A3873" t="str">
            <v/>
          </cell>
        </row>
        <row r="3874">
          <cell r="A3874" t="str">
            <v/>
          </cell>
        </row>
        <row r="3875">
          <cell r="A3875" t="str">
            <v/>
          </cell>
        </row>
        <row r="3876">
          <cell r="A3876" t="str">
            <v/>
          </cell>
        </row>
        <row r="3877">
          <cell r="A3877" t="str">
            <v/>
          </cell>
        </row>
        <row r="3878">
          <cell r="A3878" t="str">
            <v/>
          </cell>
        </row>
        <row r="3879">
          <cell r="A3879" t="str">
            <v/>
          </cell>
        </row>
        <row r="3880">
          <cell r="A3880" t="str">
            <v/>
          </cell>
        </row>
        <row r="3881">
          <cell r="A3881" t="str">
            <v/>
          </cell>
        </row>
        <row r="3882">
          <cell r="A3882" t="str">
            <v/>
          </cell>
        </row>
        <row r="3883">
          <cell r="A3883" t="str">
            <v/>
          </cell>
        </row>
        <row r="3884">
          <cell r="A3884" t="str">
            <v/>
          </cell>
        </row>
        <row r="3885">
          <cell r="A3885" t="str">
            <v/>
          </cell>
        </row>
        <row r="3886">
          <cell r="A3886" t="str">
            <v/>
          </cell>
        </row>
        <row r="3887">
          <cell r="A3887" t="str">
            <v/>
          </cell>
        </row>
        <row r="3888">
          <cell r="A3888" t="str">
            <v/>
          </cell>
        </row>
        <row r="3889">
          <cell r="A3889" t="str">
            <v/>
          </cell>
        </row>
        <row r="3890">
          <cell r="A3890" t="str">
            <v/>
          </cell>
        </row>
        <row r="3891">
          <cell r="A3891" t="str">
            <v/>
          </cell>
        </row>
        <row r="3892">
          <cell r="A3892" t="str">
            <v/>
          </cell>
        </row>
        <row r="3893">
          <cell r="A3893" t="str">
            <v/>
          </cell>
        </row>
        <row r="3894">
          <cell r="A3894" t="str">
            <v/>
          </cell>
        </row>
        <row r="3895">
          <cell r="A3895" t="str">
            <v/>
          </cell>
        </row>
        <row r="3896">
          <cell r="A3896" t="str">
            <v/>
          </cell>
        </row>
        <row r="3897">
          <cell r="A3897" t="str">
            <v/>
          </cell>
        </row>
        <row r="3898">
          <cell r="A3898" t="str">
            <v/>
          </cell>
        </row>
        <row r="3899">
          <cell r="A3899" t="str">
            <v/>
          </cell>
        </row>
        <row r="3900">
          <cell r="A3900" t="str">
            <v/>
          </cell>
        </row>
        <row r="3901">
          <cell r="A3901" t="str">
            <v/>
          </cell>
        </row>
        <row r="3902">
          <cell r="A3902" t="str">
            <v/>
          </cell>
        </row>
        <row r="3903">
          <cell r="A3903" t="str">
            <v/>
          </cell>
        </row>
        <row r="3904">
          <cell r="A3904" t="str">
            <v/>
          </cell>
        </row>
        <row r="3905">
          <cell r="A3905" t="str">
            <v/>
          </cell>
        </row>
        <row r="3906">
          <cell r="A3906" t="str">
            <v/>
          </cell>
        </row>
        <row r="3907">
          <cell r="A3907" t="str">
            <v/>
          </cell>
        </row>
        <row r="3908">
          <cell r="A3908" t="str">
            <v/>
          </cell>
        </row>
        <row r="3909">
          <cell r="A3909" t="str">
            <v/>
          </cell>
        </row>
        <row r="3910">
          <cell r="A3910" t="str">
            <v/>
          </cell>
        </row>
        <row r="3911">
          <cell r="A3911" t="str">
            <v/>
          </cell>
        </row>
        <row r="3912">
          <cell r="A3912" t="str">
            <v/>
          </cell>
        </row>
        <row r="3913">
          <cell r="A3913" t="str">
            <v/>
          </cell>
        </row>
        <row r="3914">
          <cell r="A3914" t="str">
            <v/>
          </cell>
        </row>
        <row r="3915">
          <cell r="A3915" t="str">
            <v/>
          </cell>
        </row>
        <row r="3916">
          <cell r="A3916" t="str">
            <v/>
          </cell>
        </row>
        <row r="3917">
          <cell r="A3917" t="str">
            <v/>
          </cell>
        </row>
        <row r="3918">
          <cell r="A3918" t="str">
            <v/>
          </cell>
        </row>
        <row r="3919">
          <cell r="A3919" t="str">
            <v/>
          </cell>
        </row>
        <row r="3920">
          <cell r="A3920" t="str">
            <v/>
          </cell>
        </row>
        <row r="3921">
          <cell r="A3921" t="str">
            <v/>
          </cell>
        </row>
        <row r="3922">
          <cell r="A3922" t="str">
            <v/>
          </cell>
        </row>
        <row r="3923">
          <cell r="A3923" t="str">
            <v/>
          </cell>
        </row>
        <row r="3924">
          <cell r="A3924" t="str">
            <v/>
          </cell>
        </row>
        <row r="3925">
          <cell r="A3925" t="str">
            <v/>
          </cell>
        </row>
        <row r="3926">
          <cell r="A3926" t="str">
            <v/>
          </cell>
        </row>
        <row r="3927">
          <cell r="A3927" t="str">
            <v/>
          </cell>
        </row>
        <row r="3928">
          <cell r="A3928" t="str">
            <v/>
          </cell>
        </row>
        <row r="3929">
          <cell r="A3929" t="str">
            <v/>
          </cell>
        </row>
        <row r="3930">
          <cell r="A3930" t="str">
            <v/>
          </cell>
        </row>
        <row r="3931">
          <cell r="A3931" t="str">
            <v/>
          </cell>
        </row>
        <row r="3932">
          <cell r="A3932" t="str">
            <v/>
          </cell>
        </row>
        <row r="3933">
          <cell r="A3933" t="str">
            <v/>
          </cell>
        </row>
        <row r="3934">
          <cell r="A3934" t="str">
            <v/>
          </cell>
        </row>
        <row r="3935">
          <cell r="A3935" t="str">
            <v/>
          </cell>
        </row>
        <row r="3936">
          <cell r="A3936" t="str">
            <v/>
          </cell>
        </row>
        <row r="3937">
          <cell r="A3937" t="str">
            <v/>
          </cell>
        </row>
        <row r="3938">
          <cell r="A3938" t="str">
            <v/>
          </cell>
        </row>
        <row r="3939">
          <cell r="A3939" t="str">
            <v/>
          </cell>
        </row>
        <row r="3940">
          <cell r="A3940" t="str">
            <v/>
          </cell>
        </row>
        <row r="3941">
          <cell r="A3941" t="str">
            <v/>
          </cell>
        </row>
        <row r="3942">
          <cell r="A3942" t="str">
            <v/>
          </cell>
        </row>
        <row r="3943">
          <cell r="A3943" t="str">
            <v/>
          </cell>
        </row>
        <row r="3944">
          <cell r="A3944" t="str">
            <v/>
          </cell>
        </row>
        <row r="3945">
          <cell r="A3945" t="str">
            <v/>
          </cell>
        </row>
        <row r="3946">
          <cell r="A3946" t="str">
            <v/>
          </cell>
        </row>
        <row r="3947">
          <cell r="A3947" t="str">
            <v/>
          </cell>
        </row>
        <row r="3948">
          <cell r="A3948" t="str">
            <v/>
          </cell>
        </row>
        <row r="3949">
          <cell r="A3949" t="str">
            <v/>
          </cell>
        </row>
        <row r="3950">
          <cell r="A3950" t="str">
            <v/>
          </cell>
        </row>
        <row r="3951">
          <cell r="A3951" t="str">
            <v/>
          </cell>
        </row>
        <row r="3952">
          <cell r="A3952" t="str">
            <v/>
          </cell>
        </row>
        <row r="3953">
          <cell r="A3953" t="str">
            <v/>
          </cell>
        </row>
        <row r="3954">
          <cell r="A3954" t="str">
            <v/>
          </cell>
        </row>
        <row r="3955">
          <cell r="A3955" t="str">
            <v/>
          </cell>
        </row>
        <row r="3956">
          <cell r="A3956" t="str">
            <v/>
          </cell>
        </row>
        <row r="3957">
          <cell r="A3957" t="str">
            <v/>
          </cell>
        </row>
        <row r="3958">
          <cell r="A3958" t="str">
            <v/>
          </cell>
        </row>
        <row r="3959">
          <cell r="A3959" t="str">
            <v/>
          </cell>
        </row>
        <row r="3960">
          <cell r="A3960" t="str">
            <v/>
          </cell>
        </row>
        <row r="3961">
          <cell r="A3961" t="str">
            <v/>
          </cell>
        </row>
        <row r="3962">
          <cell r="A3962" t="str">
            <v/>
          </cell>
        </row>
        <row r="3963">
          <cell r="A3963" t="str">
            <v/>
          </cell>
        </row>
        <row r="3964">
          <cell r="A3964" t="str">
            <v/>
          </cell>
        </row>
        <row r="3965">
          <cell r="A3965" t="str">
            <v/>
          </cell>
        </row>
        <row r="3966">
          <cell r="A3966" t="str">
            <v/>
          </cell>
        </row>
        <row r="3967">
          <cell r="A3967" t="str">
            <v/>
          </cell>
        </row>
        <row r="3968">
          <cell r="A3968" t="str">
            <v/>
          </cell>
        </row>
        <row r="3969">
          <cell r="A3969" t="str">
            <v/>
          </cell>
        </row>
        <row r="3970">
          <cell r="A3970" t="str">
            <v/>
          </cell>
        </row>
        <row r="3971">
          <cell r="A3971" t="str">
            <v/>
          </cell>
        </row>
        <row r="3972">
          <cell r="A3972" t="str">
            <v/>
          </cell>
        </row>
        <row r="3973">
          <cell r="A3973" t="str">
            <v/>
          </cell>
        </row>
        <row r="3974">
          <cell r="A3974" t="str">
            <v/>
          </cell>
        </row>
        <row r="3975">
          <cell r="A3975" t="str">
            <v/>
          </cell>
        </row>
        <row r="3976">
          <cell r="A3976" t="str">
            <v/>
          </cell>
        </row>
        <row r="3977">
          <cell r="A3977" t="str">
            <v/>
          </cell>
        </row>
        <row r="3978">
          <cell r="A3978" t="str">
            <v/>
          </cell>
        </row>
        <row r="3979">
          <cell r="A3979" t="str">
            <v/>
          </cell>
        </row>
        <row r="3980">
          <cell r="A3980" t="str">
            <v/>
          </cell>
        </row>
        <row r="3981">
          <cell r="A3981" t="str">
            <v/>
          </cell>
        </row>
        <row r="3982">
          <cell r="A3982" t="str">
            <v/>
          </cell>
        </row>
        <row r="3983">
          <cell r="A3983" t="str">
            <v/>
          </cell>
        </row>
        <row r="3984">
          <cell r="A3984" t="str">
            <v/>
          </cell>
        </row>
        <row r="3985">
          <cell r="A3985" t="str">
            <v/>
          </cell>
        </row>
        <row r="3986">
          <cell r="A3986" t="str">
            <v/>
          </cell>
        </row>
        <row r="3987">
          <cell r="A3987" t="str">
            <v/>
          </cell>
        </row>
        <row r="3988">
          <cell r="A3988" t="str">
            <v/>
          </cell>
        </row>
        <row r="3989">
          <cell r="A3989" t="str">
            <v/>
          </cell>
        </row>
        <row r="3990">
          <cell r="A3990" t="str">
            <v/>
          </cell>
        </row>
        <row r="3991">
          <cell r="A3991" t="str">
            <v/>
          </cell>
        </row>
        <row r="3992">
          <cell r="A3992" t="str">
            <v/>
          </cell>
        </row>
        <row r="3993">
          <cell r="A3993" t="str">
            <v/>
          </cell>
        </row>
        <row r="3994">
          <cell r="A3994" t="str">
            <v/>
          </cell>
        </row>
        <row r="3995">
          <cell r="A3995" t="str">
            <v/>
          </cell>
        </row>
        <row r="3996">
          <cell r="A3996" t="str">
            <v/>
          </cell>
        </row>
        <row r="3997">
          <cell r="A3997" t="str">
            <v/>
          </cell>
        </row>
        <row r="3998">
          <cell r="A3998" t="str">
            <v/>
          </cell>
        </row>
        <row r="3999">
          <cell r="A3999" t="str">
            <v/>
          </cell>
        </row>
        <row r="4000">
          <cell r="A4000" t="str">
            <v/>
          </cell>
        </row>
        <row r="4001">
          <cell r="A4001" t="str">
            <v/>
          </cell>
        </row>
        <row r="4002">
          <cell r="A4002" t="str">
            <v/>
          </cell>
        </row>
        <row r="4003">
          <cell r="A4003" t="str">
            <v/>
          </cell>
        </row>
        <row r="4004">
          <cell r="A4004" t="str">
            <v/>
          </cell>
        </row>
        <row r="4005">
          <cell r="A4005" t="str">
            <v/>
          </cell>
        </row>
        <row r="4006">
          <cell r="A4006" t="str">
            <v/>
          </cell>
        </row>
        <row r="4007">
          <cell r="A4007" t="str">
            <v/>
          </cell>
        </row>
        <row r="4008">
          <cell r="A4008" t="str">
            <v/>
          </cell>
        </row>
        <row r="4009">
          <cell r="A4009" t="str">
            <v/>
          </cell>
        </row>
        <row r="4010">
          <cell r="A4010" t="str">
            <v/>
          </cell>
        </row>
        <row r="4011">
          <cell r="A4011" t="str">
            <v/>
          </cell>
        </row>
        <row r="4012">
          <cell r="A4012" t="str">
            <v/>
          </cell>
        </row>
        <row r="4013">
          <cell r="A4013" t="str">
            <v/>
          </cell>
        </row>
        <row r="4014">
          <cell r="A4014" t="str">
            <v/>
          </cell>
        </row>
        <row r="4015">
          <cell r="A4015" t="str">
            <v/>
          </cell>
        </row>
        <row r="4016">
          <cell r="A4016" t="str">
            <v/>
          </cell>
        </row>
        <row r="4017">
          <cell r="A4017" t="str">
            <v/>
          </cell>
        </row>
        <row r="4018">
          <cell r="A4018" t="str">
            <v/>
          </cell>
        </row>
        <row r="4019">
          <cell r="A4019" t="str">
            <v/>
          </cell>
        </row>
        <row r="4020">
          <cell r="A4020" t="str">
            <v/>
          </cell>
        </row>
        <row r="4021">
          <cell r="A4021" t="str">
            <v/>
          </cell>
        </row>
        <row r="4022">
          <cell r="A4022" t="str">
            <v/>
          </cell>
        </row>
        <row r="4023">
          <cell r="A4023" t="str">
            <v/>
          </cell>
        </row>
        <row r="4024">
          <cell r="A4024" t="str">
            <v/>
          </cell>
        </row>
        <row r="4025">
          <cell r="A4025" t="str">
            <v/>
          </cell>
        </row>
        <row r="4026">
          <cell r="A4026" t="str">
            <v/>
          </cell>
        </row>
        <row r="4027">
          <cell r="A4027" t="str">
            <v/>
          </cell>
        </row>
        <row r="4028">
          <cell r="A4028" t="str">
            <v/>
          </cell>
        </row>
        <row r="4029">
          <cell r="A4029" t="str">
            <v/>
          </cell>
        </row>
        <row r="4030">
          <cell r="A4030" t="str">
            <v/>
          </cell>
        </row>
        <row r="4031">
          <cell r="A4031" t="str">
            <v/>
          </cell>
        </row>
        <row r="4032">
          <cell r="A4032" t="str">
            <v/>
          </cell>
        </row>
        <row r="4033">
          <cell r="A4033" t="str">
            <v/>
          </cell>
        </row>
        <row r="4034">
          <cell r="A4034" t="str">
            <v/>
          </cell>
        </row>
        <row r="4035">
          <cell r="A4035" t="str">
            <v/>
          </cell>
        </row>
        <row r="4036">
          <cell r="A4036" t="str">
            <v/>
          </cell>
        </row>
        <row r="4037">
          <cell r="A4037" t="str">
            <v/>
          </cell>
        </row>
        <row r="4038">
          <cell r="A4038" t="str">
            <v/>
          </cell>
        </row>
        <row r="4039">
          <cell r="A4039" t="str">
            <v/>
          </cell>
        </row>
        <row r="4040">
          <cell r="A4040" t="str">
            <v/>
          </cell>
        </row>
        <row r="4041">
          <cell r="A4041" t="str">
            <v/>
          </cell>
        </row>
        <row r="4042">
          <cell r="A4042" t="str">
            <v/>
          </cell>
        </row>
        <row r="4043">
          <cell r="A4043" t="str">
            <v/>
          </cell>
        </row>
        <row r="4044">
          <cell r="A4044" t="str">
            <v/>
          </cell>
        </row>
        <row r="4045">
          <cell r="A4045" t="str">
            <v/>
          </cell>
        </row>
        <row r="4046">
          <cell r="A4046" t="str">
            <v/>
          </cell>
        </row>
        <row r="4047">
          <cell r="A4047" t="str">
            <v/>
          </cell>
        </row>
        <row r="4048">
          <cell r="A4048" t="str">
            <v/>
          </cell>
        </row>
        <row r="4049">
          <cell r="A4049" t="str">
            <v/>
          </cell>
        </row>
        <row r="4050">
          <cell r="A4050" t="str">
            <v/>
          </cell>
        </row>
        <row r="4051">
          <cell r="A4051" t="str">
            <v/>
          </cell>
        </row>
        <row r="4052">
          <cell r="A4052" t="str">
            <v/>
          </cell>
        </row>
        <row r="4053">
          <cell r="A4053" t="str">
            <v/>
          </cell>
        </row>
        <row r="4054">
          <cell r="A4054" t="str">
            <v/>
          </cell>
        </row>
        <row r="4055">
          <cell r="A4055" t="str">
            <v/>
          </cell>
        </row>
        <row r="4056">
          <cell r="A4056" t="str">
            <v/>
          </cell>
        </row>
        <row r="4057">
          <cell r="A4057" t="str">
            <v/>
          </cell>
        </row>
        <row r="4058">
          <cell r="A4058" t="str">
            <v/>
          </cell>
        </row>
        <row r="4059">
          <cell r="A4059" t="str">
            <v/>
          </cell>
        </row>
        <row r="4060">
          <cell r="A4060" t="str">
            <v/>
          </cell>
        </row>
        <row r="4061">
          <cell r="A4061" t="str">
            <v/>
          </cell>
        </row>
        <row r="4062">
          <cell r="A4062" t="str">
            <v/>
          </cell>
        </row>
        <row r="4063">
          <cell r="A4063" t="str">
            <v/>
          </cell>
        </row>
        <row r="4064">
          <cell r="A4064" t="str">
            <v/>
          </cell>
        </row>
        <row r="4065">
          <cell r="A4065" t="str">
            <v/>
          </cell>
        </row>
        <row r="4066">
          <cell r="A4066" t="str">
            <v/>
          </cell>
        </row>
        <row r="4067">
          <cell r="A4067" t="str">
            <v/>
          </cell>
        </row>
        <row r="4068">
          <cell r="A4068" t="str">
            <v/>
          </cell>
        </row>
        <row r="4069">
          <cell r="A4069" t="str">
            <v/>
          </cell>
        </row>
        <row r="4070">
          <cell r="A4070" t="str">
            <v/>
          </cell>
        </row>
        <row r="4071">
          <cell r="A4071" t="str">
            <v/>
          </cell>
        </row>
        <row r="4072">
          <cell r="A4072" t="str">
            <v/>
          </cell>
        </row>
        <row r="4073">
          <cell r="A4073" t="str">
            <v/>
          </cell>
        </row>
        <row r="4074">
          <cell r="A4074" t="str">
            <v/>
          </cell>
        </row>
        <row r="4075">
          <cell r="A4075" t="str">
            <v/>
          </cell>
        </row>
        <row r="4076">
          <cell r="A4076" t="str">
            <v/>
          </cell>
        </row>
        <row r="4077">
          <cell r="A4077" t="str">
            <v/>
          </cell>
        </row>
        <row r="4078">
          <cell r="A4078" t="str">
            <v/>
          </cell>
        </row>
        <row r="4079">
          <cell r="A4079" t="str">
            <v/>
          </cell>
        </row>
        <row r="4080">
          <cell r="A4080" t="str">
            <v/>
          </cell>
        </row>
        <row r="4081">
          <cell r="A4081" t="str">
            <v/>
          </cell>
        </row>
        <row r="4082">
          <cell r="A4082" t="str">
            <v/>
          </cell>
        </row>
        <row r="4083">
          <cell r="A4083" t="str">
            <v/>
          </cell>
        </row>
        <row r="4084">
          <cell r="A4084" t="str">
            <v/>
          </cell>
        </row>
        <row r="4085">
          <cell r="A4085" t="str">
            <v/>
          </cell>
        </row>
        <row r="4086">
          <cell r="A4086" t="str">
            <v/>
          </cell>
        </row>
        <row r="4087">
          <cell r="A4087" t="str">
            <v/>
          </cell>
        </row>
        <row r="4088">
          <cell r="A4088" t="str">
            <v/>
          </cell>
        </row>
        <row r="4089">
          <cell r="A4089" t="str">
            <v/>
          </cell>
        </row>
        <row r="4090">
          <cell r="A4090" t="str">
            <v/>
          </cell>
        </row>
        <row r="4091">
          <cell r="A4091" t="str">
            <v/>
          </cell>
        </row>
        <row r="4092">
          <cell r="A4092" t="str">
            <v/>
          </cell>
        </row>
        <row r="4093">
          <cell r="A4093" t="str">
            <v/>
          </cell>
        </row>
        <row r="4094">
          <cell r="A4094" t="str">
            <v/>
          </cell>
        </row>
        <row r="4095">
          <cell r="A4095" t="str">
            <v/>
          </cell>
        </row>
        <row r="4096">
          <cell r="A4096" t="str">
            <v/>
          </cell>
        </row>
        <row r="4097">
          <cell r="A4097" t="str">
            <v/>
          </cell>
        </row>
        <row r="4098">
          <cell r="A4098" t="str">
            <v/>
          </cell>
        </row>
        <row r="4099">
          <cell r="A4099" t="str">
            <v/>
          </cell>
        </row>
        <row r="4100">
          <cell r="A4100" t="str">
            <v/>
          </cell>
        </row>
        <row r="4101">
          <cell r="A4101" t="str">
            <v/>
          </cell>
        </row>
        <row r="4102">
          <cell r="A4102" t="str">
            <v/>
          </cell>
        </row>
        <row r="4103">
          <cell r="A4103" t="str">
            <v/>
          </cell>
        </row>
        <row r="4104">
          <cell r="A4104" t="str">
            <v/>
          </cell>
        </row>
        <row r="4105">
          <cell r="A4105" t="str">
            <v/>
          </cell>
        </row>
        <row r="4106">
          <cell r="A4106" t="str">
            <v/>
          </cell>
        </row>
        <row r="4107">
          <cell r="A4107" t="str">
            <v/>
          </cell>
        </row>
        <row r="4108">
          <cell r="A4108" t="str">
            <v/>
          </cell>
        </row>
        <row r="4109">
          <cell r="A4109" t="str">
            <v/>
          </cell>
        </row>
        <row r="4110">
          <cell r="A4110" t="str">
            <v/>
          </cell>
        </row>
        <row r="4111">
          <cell r="A4111" t="str">
            <v/>
          </cell>
        </row>
        <row r="4112">
          <cell r="A4112" t="str">
            <v/>
          </cell>
        </row>
        <row r="4113">
          <cell r="A4113" t="str">
            <v/>
          </cell>
        </row>
        <row r="4114">
          <cell r="A4114" t="str">
            <v/>
          </cell>
        </row>
        <row r="4115">
          <cell r="A4115" t="str">
            <v/>
          </cell>
        </row>
        <row r="4116">
          <cell r="A4116" t="str">
            <v/>
          </cell>
        </row>
        <row r="4117">
          <cell r="A4117" t="str">
            <v/>
          </cell>
        </row>
        <row r="4118">
          <cell r="A4118" t="str">
            <v/>
          </cell>
        </row>
        <row r="4119">
          <cell r="A4119" t="str">
            <v/>
          </cell>
        </row>
        <row r="4120">
          <cell r="A4120" t="str">
            <v/>
          </cell>
        </row>
        <row r="4121">
          <cell r="A4121" t="str">
            <v/>
          </cell>
        </row>
        <row r="4122">
          <cell r="A4122" t="str">
            <v/>
          </cell>
        </row>
        <row r="4123">
          <cell r="A4123" t="str">
            <v/>
          </cell>
        </row>
        <row r="4124">
          <cell r="A4124" t="str">
            <v/>
          </cell>
        </row>
        <row r="4125">
          <cell r="A4125" t="str">
            <v/>
          </cell>
        </row>
        <row r="4126">
          <cell r="A4126" t="str">
            <v/>
          </cell>
        </row>
        <row r="4127">
          <cell r="A4127" t="str">
            <v/>
          </cell>
        </row>
        <row r="4128">
          <cell r="A4128" t="str">
            <v/>
          </cell>
        </row>
        <row r="4129">
          <cell r="A4129" t="str">
            <v/>
          </cell>
        </row>
        <row r="4130">
          <cell r="A4130" t="str">
            <v/>
          </cell>
        </row>
        <row r="4131">
          <cell r="A4131" t="str">
            <v/>
          </cell>
        </row>
        <row r="4132">
          <cell r="A4132" t="str">
            <v/>
          </cell>
        </row>
        <row r="4133">
          <cell r="A4133" t="str">
            <v/>
          </cell>
        </row>
        <row r="4134">
          <cell r="A4134" t="str">
            <v/>
          </cell>
        </row>
        <row r="4135">
          <cell r="A4135" t="str">
            <v/>
          </cell>
        </row>
        <row r="4136">
          <cell r="A4136" t="str">
            <v/>
          </cell>
        </row>
        <row r="4137">
          <cell r="A4137" t="str">
            <v/>
          </cell>
        </row>
        <row r="4138">
          <cell r="A4138" t="str">
            <v/>
          </cell>
        </row>
        <row r="4139">
          <cell r="A4139" t="str">
            <v/>
          </cell>
        </row>
        <row r="4140">
          <cell r="A4140" t="str">
            <v/>
          </cell>
        </row>
        <row r="4141">
          <cell r="A4141" t="str">
            <v/>
          </cell>
        </row>
        <row r="4142">
          <cell r="A4142" t="str">
            <v/>
          </cell>
        </row>
        <row r="4143">
          <cell r="A4143" t="str">
            <v/>
          </cell>
        </row>
        <row r="4144">
          <cell r="A4144" t="str">
            <v/>
          </cell>
        </row>
        <row r="4145">
          <cell r="A4145" t="str">
            <v/>
          </cell>
        </row>
        <row r="4146">
          <cell r="A4146" t="str">
            <v/>
          </cell>
        </row>
        <row r="4147">
          <cell r="A4147" t="str">
            <v/>
          </cell>
        </row>
        <row r="4148">
          <cell r="A4148" t="str">
            <v/>
          </cell>
        </row>
        <row r="4149">
          <cell r="A4149" t="str">
            <v/>
          </cell>
        </row>
        <row r="4150">
          <cell r="A4150" t="str">
            <v/>
          </cell>
        </row>
        <row r="4151">
          <cell r="A4151" t="str">
            <v/>
          </cell>
        </row>
        <row r="4152">
          <cell r="A4152" t="str">
            <v/>
          </cell>
        </row>
        <row r="4153">
          <cell r="A4153" t="str">
            <v/>
          </cell>
        </row>
        <row r="4154">
          <cell r="A4154" t="str">
            <v/>
          </cell>
        </row>
        <row r="4155">
          <cell r="A4155" t="str">
            <v/>
          </cell>
        </row>
        <row r="4156">
          <cell r="A4156" t="str">
            <v/>
          </cell>
        </row>
        <row r="4157">
          <cell r="A4157" t="str">
            <v/>
          </cell>
        </row>
        <row r="4158">
          <cell r="A4158" t="str">
            <v/>
          </cell>
        </row>
        <row r="4159">
          <cell r="A4159" t="str">
            <v/>
          </cell>
        </row>
        <row r="4160">
          <cell r="A4160" t="str">
            <v/>
          </cell>
        </row>
        <row r="4161">
          <cell r="A4161" t="str">
            <v/>
          </cell>
        </row>
        <row r="4162">
          <cell r="A4162" t="str">
            <v/>
          </cell>
        </row>
        <row r="4163">
          <cell r="A4163" t="str">
            <v/>
          </cell>
        </row>
        <row r="4164">
          <cell r="A4164" t="str">
            <v/>
          </cell>
        </row>
        <row r="4165">
          <cell r="A4165" t="str">
            <v/>
          </cell>
        </row>
        <row r="4166">
          <cell r="A4166" t="str">
            <v/>
          </cell>
        </row>
        <row r="4167">
          <cell r="A4167" t="str">
            <v/>
          </cell>
        </row>
        <row r="4168">
          <cell r="A4168" t="str">
            <v/>
          </cell>
        </row>
        <row r="4169">
          <cell r="A4169" t="str">
            <v/>
          </cell>
        </row>
        <row r="4170">
          <cell r="A4170" t="str">
            <v/>
          </cell>
        </row>
        <row r="4171">
          <cell r="A4171" t="str">
            <v/>
          </cell>
        </row>
        <row r="4172">
          <cell r="A4172" t="str">
            <v/>
          </cell>
        </row>
        <row r="4173">
          <cell r="A4173" t="str">
            <v/>
          </cell>
        </row>
        <row r="4174">
          <cell r="A4174" t="str">
            <v/>
          </cell>
        </row>
        <row r="4175">
          <cell r="A4175" t="str">
            <v/>
          </cell>
        </row>
        <row r="4176">
          <cell r="A4176" t="str">
            <v/>
          </cell>
        </row>
        <row r="4177">
          <cell r="A4177" t="str">
            <v/>
          </cell>
        </row>
        <row r="4178">
          <cell r="A4178" t="str">
            <v/>
          </cell>
        </row>
        <row r="4179">
          <cell r="A4179" t="str">
            <v/>
          </cell>
        </row>
        <row r="4180">
          <cell r="A4180" t="str">
            <v/>
          </cell>
        </row>
        <row r="4181">
          <cell r="A4181" t="str">
            <v/>
          </cell>
        </row>
        <row r="4182">
          <cell r="A4182" t="str">
            <v/>
          </cell>
        </row>
        <row r="4183">
          <cell r="A4183" t="str">
            <v/>
          </cell>
        </row>
        <row r="4184">
          <cell r="A4184" t="str">
            <v/>
          </cell>
        </row>
        <row r="4185">
          <cell r="A4185" t="str">
            <v/>
          </cell>
        </row>
        <row r="4186">
          <cell r="A4186" t="str">
            <v/>
          </cell>
        </row>
        <row r="4187">
          <cell r="A4187" t="str">
            <v/>
          </cell>
        </row>
        <row r="4188">
          <cell r="A4188" t="str">
            <v/>
          </cell>
        </row>
        <row r="4189">
          <cell r="A4189" t="str">
            <v/>
          </cell>
        </row>
        <row r="4190">
          <cell r="A4190" t="str">
            <v/>
          </cell>
        </row>
        <row r="4191">
          <cell r="A4191" t="str">
            <v/>
          </cell>
        </row>
        <row r="4192">
          <cell r="A4192" t="str">
            <v/>
          </cell>
        </row>
        <row r="4193">
          <cell r="A4193" t="str">
            <v/>
          </cell>
        </row>
        <row r="4194">
          <cell r="A4194" t="str">
            <v/>
          </cell>
        </row>
        <row r="4195">
          <cell r="A4195" t="str">
            <v/>
          </cell>
        </row>
        <row r="4196">
          <cell r="A4196" t="str">
            <v/>
          </cell>
        </row>
        <row r="4197">
          <cell r="A4197" t="str">
            <v/>
          </cell>
        </row>
        <row r="4198">
          <cell r="A4198" t="str">
            <v/>
          </cell>
        </row>
        <row r="4199">
          <cell r="A4199" t="str">
            <v/>
          </cell>
        </row>
        <row r="4200">
          <cell r="A4200" t="str">
            <v/>
          </cell>
        </row>
        <row r="4201">
          <cell r="A4201" t="str">
            <v/>
          </cell>
        </row>
        <row r="4202">
          <cell r="A4202" t="str">
            <v/>
          </cell>
        </row>
        <row r="4203">
          <cell r="A4203" t="str">
            <v/>
          </cell>
        </row>
        <row r="4204">
          <cell r="A4204" t="str">
            <v/>
          </cell>
        </row>
        <row r="4205">
          <cell r="A4205" t="str">
            <v/>
          </cell>
        </row>
        <row r="4206">
          <cell r="A4206" t="str">
            <v/>
          </cell>
        </row>
        <row r="4207">
          <cell r="A4207" t="str">
            <v/>
          </cell>
        </row>
        <row r="4208">
          <cell r="A4208" t="str">
            <v/>
          </cell>
        </row>
        <row r="4209">
          <cell r="A4209" t="str">
            <v/>
          </cell>
        </row>
        <row r="4210">
          <cell r="A4210" t="str">
            <v/>
          </cell>
        </row>
        <row r="4211">
          <cell r="A4211" t="str">
            <v/>
          </cell>
        </row>
        <row r="4212">
          <cell r="A4212" t="str">
            <v/>
          </cell>
        </row>
        <row r="4213">
          <cell r="A4213" t="str">
            <v/>
          </cell>
        </row>
        <row r="4214">
          <cell r="A4214" t="str">
            <v/>
          </cell>
        </row>
        <row r="4215">
          <cell r="A4215" t="str">
            <v/>
          </cell>
        </row>
        <row r="4216">
          <cell r="A4216" t="str">
            <v/>
          </cell>
        </row>
        <row r="4217">
          <cell r="A4217" t="str">
            <v/>
          </cell>
        </row>
        <row r="4218">
          <cell r="A4218" t="str">
            <v/>
          </cell>
        </row>
        <row r="4219">
          <cell r="A4219" t="str">
            <v/>
          </cell>
        </row>
        <row r="4220">
          <cell r="A4220" t="str">
            <v/>
          </cell>
        </row>
        <row r="4221">
          <cell r="A4221" t="str">
            <v/>
          </cell>
        </row>
        <row r="4222">
          <cell r="A4222" t="str">
            <v/>
          </cell>
        </row>
        <row r="4223">
          <cell r="A4223" t="str">
            <v/>
          </cell>
        </row>
        <row r="4224">
          <cell r="A4224" t="str">
            <v/>
          </cell>
        </row>
        <row r="4225">
          <cell r="A4225" t="str">
            <v/>
          </cell>
        </row>
        <row r="4226">
          <cell r="A4226" t="str">
            <v/>
          </cell>
        </row>
        <row r="4227">
          <cell r="A4227" t="str">
            <v/>
          </cell>
        </row>
        <row r="4228">
          <cell r="A4228" t="str">
            <v/>
          </cell>
        </row>
        <row r="4229">
          <cell r="A4229" t="str">
            <v/>
          </cell>
        </row>
        <row r="4230">
          <cell r="A4230" t="str">
            <v/>
          </cell>
        </row>
        <row r="4231">
          <cell r="A4231" t="str">
            <v/>
          </cell>
        </row>
        <row r="4232">
          <cell r="A4232" t="str">
            <v/>
          </cell>
        </row>
        <row r="4233">
          <cell r="A4233" t="str">
            <v/>
          </cell>
        </row>
        <row r="4234">
          <cell r="A4234" t="str">
            <v/>
          </cell>
        </row>
        <row r="4235">
          <cell r="A4235" t="str">
            <v/>
          </cell>
        </row>
        <row r="4236">
          <cell r="A4236" t="str">
            <v/>
          </cell>
        </row>
        <row r="4237">
          <cell r="A4237" t="str">
            <v/>
          </cell>
        </row>
        <row r="4238">
          <cell r="A4238" t="str">
            <v/>
          </cell>
        </row>
        <row r="4239">
          <cell r="A4239" t="str">
            <v/>
          </cell>
        </row>
        <row r="4240">
          <cell r="A4240" t="str">
            <v/>
          </cell>
        </row>
        <row r="4241">
          <cell r="A4241" t="str">
            <v/>
          </cell>
        </row>
        <row r="4242">
          <cell r="A4242" t="str">
            <v/>
          </cell>
        </row>
        <row r="4243">
          <cell r="A4243" t="str">
            <v/>
          </cell>
        </row>
        <row r="4244">
          <cell r="A4244" t="str">
            <v/>
          </cell>
        </row>
        <row r="4245">
          <cell r="A4245" t="str">
            <v/>
          </cell>
        </row>
        <row r="4246">
          <cell r="A4246" t="str">
            <v/>
          </cell>
        </row>
        <row r="4247">
          <cell r="A4247" t="str">
            <v/>
          </cell>
        </row>
        <row r="4248">
          <cell r="A4248" t="str">
            <v/>
          </cell>
        </row>
        <row r="4249">
          <cell r="A4249" t="str">
            <v/>
          </cell>
        </row>
        <row r="4250">
          <cell r="A4250" t="str">
            <v/>
          </cell>
        </row>
        <row r="4251">
          <cell r="A4251" t="str">
            <v/>
          </cell>
        </row>
        <row r="4252">
          <cell r="A4252" t="str">
            <v/>
          </cell>
        </row>
        <row r="4253">
          <cell r="A4253" t="str">
            <v/>
          </cell>
        </row>
        <row r="4254">
          <cell r="A4254" t="str">
            <v/>
          </cell>
        </row>
        <row r="4255">
          <cell r="A4255" t="str">
            <v/>
          </cell>
        </row>
        <row r="4256">
          <cell r="A4256" t="str">
            <v/>
          </cell>
        </row>
        <row r="4257">
          <cell r="A4257" t="str">
            <v/>
          </cell>
        </row>
        <row r="4258">
          <cell r="A4258" t="str">
            <v/>
          </cell>
        </row>
        <row r="4259">
          <cell r="A4259" t="str">
            <v/>
          </cell>
        </row>
        <row r="4260">
          <cell r="A4260" t="str">
            <v/>
          </cell>
        </row>
        <row r="4261">
          <cell r="A4261" t="str">
            <v/>
          </cell>
        </row>
        <row r="4262">
          <cell r="A4262" t="str">
            <v/>
          </cell>
        </row>
        <row r="4263">
          <cell r="A4263" t="str">
            <v/>
          </cell>
        </row>
        <row r="4264">
          <cell r="A4264" t="str">
            <v/>
          </cell>
        </row>
        <row r="4265">
          <cell r="A4265" t="str">
            <v/>
          </cell>
        </row>
        <row r="4266">
          <cell r="A4266" t="str">
            <v/>
          </cell>
        </row>
        <row r="4267">
          <cell r="A4267" t="str">
            <v/>
          </cell>
        </row>
        <row r="4268">
          <cell r="A4268" t="str">
            <v/>
          </cell>
        </row>
        <row r="4269">
          <cell r="A4269" t="str">
            <v/>
          </cell>
        </row>
        <row r="4270">
          <cell r="A4270" t="str">
            <v/>
          </cell>
        </row>
        <row r="4271">
          <cell r="A4271" t="str">
            <v/>
          </cell>
        </row>
        <row r="4272">
          <cell r="A4272" t="str">
            <v/>
          </cell>
        </row>
        <row r="4273">
          <cell r="A4273" t="str">
            <v/>
          </cell>
        </row>
        <row r="4274">
          <cell r="A4274" t="str">
            <v/>
          </cell>
        </row>
        <row r="4275">
          <cell r="A4275" t="str">
            <v/>
          </cell>
        </row>
        <row r="4276">
          <cell r="A4276" t="str">
            <v/>
          </cell>
        </row>
        <row r="4277">
          <cell r="A4277" t="str">
            <v/>
          </cell>
        </row>
        <row r="4278">
          <cell r="A4278" t="str">
            <v/>
          </cell>
        </row>
        <row r="4279">
          <cell r="A4279" t="str">
            <v/>
          </cell>
        </row>
        <row r="4280">
          <cell r="A4280" t="str">
            <v/>
          </cell>
        </row>
        <row r="4281">
          <cell r="A4281" t="str">
            <v/>
          </cell>
        </row>
        <row r="4282">
          <cell r="A4282" t="str">
            <v/>
          </cell>
        </row>
        <row r="4283">
          <cell r="A4283" t="str">
            <v/>
          </cell>
        </row>
        <row r="4284">
          <cell r="A4284" t="str">
            <v/>
          </cell>
        </row>
        <row r="4285">
          <cell r="A4285" t="str">
            <v/>
          </cell>
        </row>
        <row r="4286">
          <cell r="A4286" t="str">
            <v/>
          </cell>
        </row>
        <row r="4287">
          <cell r="A4287" t="str">
            <v/>
          </cell>
        </row>
        <row r="4288">
          <cell r="A4288" t="str">
            <v/>
          </cell>
        </row>
        <row r="4289">
          <cell r="A4289" t="str">
            <v/>
          </cell>
        </row>
        <row r="4290">
          <cell r="A4290" t="str">
            <v/>
          </cell>
        </row>
        <row r="4291">
          <cell r="A4291" t="str">
            <v/>
          </cell>
        </row>
        <row r="4292">
          <cell r="A4292" t="str">
            <v/>
          </cell>
        </row>
        <row r="4293">
          <cell r="A4293" t="str">
            <v/>
          </cell>
        </row>
        <row r="4294">
          <cell r="A4294" t="str">
            <v/>
          </cell>
        </row>
        <row r="4295">
          <cell r="A4295" t="str">
            <v/>
          </cell>
        </row>
        <row r="4296">
          <cell r="A4296" t="str">
            <v/>
          </cell>
        </row>
        <row r="4297">
          <cell r="A4297" t="str">
            <v/>
          </cell>
        </row>
        <row r="4298">
          <cell r="A4298" t="str">
            <v/>
          </cell>
        </row>
        <row r="4299">
          <cell r="A4299" t="str">
            <v/>
          </cell>
        </row>
        <row r="4300">
          <cell r="A4300" t="str">
            <v/>
          </cell>
        </row>
        <row r="4301">
          <cell r="A4301" t="str">
            <v/>
          </cell>
        </row>
        <row r="4302">
          <cell r="A4302" t="str">
            <v/>
          </cell>
        </row>
        <row r="4303">
          <cell r="A4303" t="str">
            <v/>
          </cell>
        </row>
        <row r="4304">
          <cell r="A4304" t="str">
            <v/>
          </cell>
        </row>
        <row r="4305">
          <cell r="A4305" t="str">
            <v/>
          </cell>
        </row>
        <row r="4306">
          <cell r="A4306" t="str">
            <v/>
          </cell>
        </row>
        <row r="4307">
          <cell r="A4307" t="str">
            <v/>
          </cell>
        </row>
        <row r="4308">
          <cell r="A4308" t="str">
            <v/>
          </cell>
        </row>
        <row r="4309">
          <cell r="A4309" t="str">
            <v/>
          </cell>
        </row>
        <row r="4310">
          <cell r="A4310" t="str">
            <v/>
          </cell>
        </row>
        <row r="4311">
          <cell r="A4311" t="str">
            <v/>
          </cell>
        </row>
        <row r="4312">
          <cell r="A4312" t="str">
            <v/>
          </cell>
        </row>
        <row r="4313">
          <cell r="A4313" t="str">
            <v/>
          </cell>
        </row>
        <row r="4314">
          <cell r="A4314" t="str">
            <v/>
          </cell>
        </row>
        <row r="4315">
          <cell r="A4315" t="str">
            <v/>
          </cell>
        </row>
        <row r="4316">
          <cell r="A4316" t="str">
            <v/>
          </cell>
        </row>
        <row r="4317">
          <cell r="A4317" t="str">
            <v/>
          </cell>
        </row>
        <row r="4318">
          <cell r="A4318" t="str">
            <v/>
          </cell>
        </row>
        <row r="4319">
          <cell r="A4319" t="str">
            <v/>
          </cell>
        </row>
        <row r="4320">
          <cell r="A4320" t="str">
            <v/>
          </cell>
        </row>
        <row r="4321">
          <cell r="A4321" t="str">
            <v/>
          </cell>
        </row>
        <row r="4322">
          <cell r="A4322" t="str">
            <v/>
          </cell>
        </row>
        <row r="4323">
          <cell r="A4323" t="str">
            <v/>
          </cell>
        </row>
        <row r="4324">
          <cell r="A4324" t="str">
            <v/>
          </cell>
        </row>
        <row r="4325">
          <cell r="A4325" t="str">
            <v/>
          </cell>
        </row>
        <row r="4326">
          <cell r="A4326" t="str">
            <v/>
          </cell>
        </row>
        <row r="4327">
          <cell r="A4327" t="str">
            <v/>
          </cell>
        </row>
        <row r="4328">
          <cell r="A4328" t="str">
            <v/>
          </cell>
        </row>
        <row r="4329">
          <cell r="A4329" t="str">
            <v/>
          </cell>
        </row>
        <row r="4330">
          <cell r="A4330" t="str">
            <v/>
          </cell>
        </row>
        <row r="4331">
          <cell r="A4331" t="str">
            <v/>
          </cell>
        </row>
        <row r="4332">
          <cell r="A4332" t="str">
            <v/>
          </cell>
        </row>
        <row r="4333">
          <cell r="A4333" t="str">
            <v/>
          </cell>
        </row>
        <row r="4334">
          <cell r="A4334" t="str">
            <v/>
          </cell>
        </row>
        <row r="4335">
          <cell r="A4335" t="str">
            <v/>
          </cell>
        </row>
        <row r="4336">
          <cell r="A4336" t="str">
            <v/>
          </cell>
        </row>
        <row r="4337">
          <cell r="A4337" t="str">
            <v/>
          </cell>
        </row>
        <row r="4338">
          <cell r="A4338" t="str">
            <v/>
          </cell>
        </row>
        <row r="4339">
          <cell r="A4339" t="str">
            <v/>
          </cell>
        </row>
        <row r="4340">
          <cell r="A4340" t="str">
            <v/>
          </cell>
        </row>
        <row r="4341">
          <cell r="A4341" t="str">
            <v/>
          </cell>
        </row>
        <row r="4342">
          <cell r="A4342" t="str">
            <v/>
          </cell>
        </row>
        <row r="4343">
          <cell r="A4343" t="str">
            <v/>
          </cell>
        </row>
        <row r="4344">
          <cell r="A4344" t="str">
            <v/>
          </cell>
        </row>
        <row r="4345">
          <cell r="A4345" t="str">
            <v/>
          </cell>
        </row>
        <row r="4346">
          <cell r="A4346" t="str">
            <v/>
          </cell>
        </row>
        <row r="4347">
          <cell r="A4347" t="str">
            <v/>
          </cell>
        </row>
        <row r="4348">
          <cell r="A4348" t="str">
            <v/>
          </cell>
        </row>
        <row r="4349">
          <cell r="A4349" t="str">
            <v/>
          </cell>
        </row>
        <row r="4350">
          <cell r="A4350" t="str">
            <v/>
          </cell>
        </row>
        <row r="4351">
          <cell r="A4351" t="str">
            <v/>
          </cell>
        </row>
        <row r="4352">
          <cell r="A4352" t="str">
            <v/>
          </cell>
        </row>
        <row r="4353">
          <cell r="A4353" t="str">
            <v/>
          </cell>
        </row>
        <row r="4354">
          <cell r="A4354" t="str">
            <v/>
          </cell>
        </row>
        <row r="4355">
          <cell r="A4355" t="str">
            <v/>
          </cell>
        </row>
        <row r="4356">
          <cell r="A4356" t="str">
            <v/>
          </cell>
        </row>
        <row r="4357">
          <cell r="A4357" t="str">
            <v/>
          </cell>
        </row>
        <row r="4358">
          <cell r="A4358" t="str">
            <v/>
          </cell>
        </row>
        <row r="4359">
          <cell r="A4359" t="str">
            <v/>
          </cell>
        </row>
        <row r="4360">
          <cell r="A4360" t="str">
            <v/>
          </cell>
        </row>
        <row r="4361">
          <cell r="A4361" t="str">
            <v/>
          </cell>
        </row>
        <row r="4362">
          <cell r="A4362" t="str">
            <v/>
          </cell>
        </row>
        <row r="4363">
          <cell r="A4363" t="str">
            <v/>
          </cell>
        </row>
        <row r="4364">
          <cell r="A4364" t="str">
            <v/>
          </cell>
        </row>
        <row r="4365">
          <cell r="A4365" t="str">
            <v/>
          </cell>
        </row>
        <row r="4366">
          <cell r="A4366" t="str">
            <v/>
          </cell>
        </row>
        <row r="4367">
          <cell r="A4367" t="str">
            <v/>
          </cell>
        </row>
        <row r="4368">
          <cell r="A4368" t="str">
            <v/>
          </cell>
        </row>
        <row r="4369">
          <cell r="A4369" t="str">
            <v/>
          </cell>
        </row>
        <row r="4370">
          <cell r="A4370" t="str">
            <v/>
          </cell>
        </row>
        <row r="4371">
          <cell r="A4371" t="str">
            <v/>
          </cell>
        </row>
        <row r="4372">
          <cell r="A4372" t="str">
            <v/>
          </cell>
        </row>
        <row r="4373">
          <cell r="A4373" t="str">
            <v/>
          </cell>
        </row>
        <row r="4374">
          <cell r="A4374" t="str">
            <v/>
          </cell>
        </row>
        <row r="4375">
          <cell r="A4375" t="str">
            <v/>
          </cell>
        </row>
        <row r="4376">
          <cell r="A4376" t="str">
            <v/>
          </cell>
        </row>
        <row r="4377">
          <cell r="A4377" t="str">
            <v/>
          </cell>
        </row>
        <row r="4378">
          <cell r="A4378" t="str">
            <v/>
          </cell>
        </row>
        <row r="4379">
          <cell r="A4379" t="str">
            <v/>
          </cell>
        </row>
        <row r="4380">
          <cell r="A4380" t="str">
            <v/>
          </cell>
        </row>
        <row r="4381">
          <cell r="A4381" t="str">
            <v/>
          </cell>
        </row>
        <row r="4382">
          <cell r="A4382" t="str">
            <v/>
          </cell>
        </row>
        <row r="4383">
          <cell r="A4383" t="str">
            <v/>
          </cell>
        </row>
        <row r="4384">
          <cell r="A4384" t="str">
            <v/>
          </cell>
        </row>
        <row r="4385">
          <cell r="A4385" t="str">
            <v/>
          </cell>
        </row>
        <row r="4386">
          <cell r="A4386" t="str">
            <v/>
          </cell>
        </row>
        <row r="4387">
          <cell r="A4387" t="str">
            <v/>
          </cell>
        </row>
        <row r="4388">
          <cell r="A4388" t="str">
            <v/>
          </cell>
        </row>
        <row r="4389">
          <cell r="A4389" t="str">
            <v/>
          </cell>
        </row>
        <row r="4390">
          <cell r="A4390" t="str">
            <v/>
          </cell>
        </row>
        <row r="4391">
          <cell r="A4391" t="str">
            <v/>
          </cell>
        </row>
        <row r="4392">
          <cell r="A4392" t="str">
            <v/>
          </cell>
        </row>
        <row r="4393">
          <cell r="A4393" t="str">
            <v/>
          </cell>
        </row>
        <row r="4394">
          <cell r="A4394" t="str">
            <v/>
          </cell>
        </row>
        <row r="4395">
          <cell r="A4395" t="str">
            <v/>
          </cell>
        </row>
        <row r="4396">
          <cell r="A4396" t="str">
            <v/>
          </cell>
        </row>
        <row r="4397">
          <cell r="A4397" t="str">
            <v/>
          </cell>
        </row>
        <row r="4398">
          <cell r="A4398" t="str">
            <v/>
          </cell>
        </row>
        <row r="4399">
          <cell r="A4399" t="str">
            <v/>
          </cell>
        </row>
        <row r="4400">
          <cell r="A4400" t="str">
            <v/>
          </cell>
        </row>
        <row r="4401">
          <cell r="A4401" t="str">
            <v/>
          </cell>
        </row>
        <row r="4402">
          <cell r="A4402" t="str">
            <v/>
          </cell>
        </row>
        <row r="4403">
          <cell r="A4403" t="str">
            <v/>
          </cell>
        </row>
        <row r="4404">
          <cell r="A4404" t="str">
            <v/>
          </cell>
        </row>
        <row r="4405">
          <cell r="A4405" t="str">
            <v/>
          </cell>
        </row>
        <row r="4406">
          <cell r="A4406" t="str">
            <v/>
          </cell>
        </row>
        <row r="4407">
          <cell r="A4407" t="str">
            <v/>
          </cell>
        </row>
        <row r="4408">
          <cell r="A4408" t="str">
            <v/>
          </cell>
        </row>
        <row r="4409">
          <cell r="A4409" t="str">
            <v/>
          </cell>
        </row>
        <row r="4410">
          <cell r="A4410" t="str">
            <v/>
          </cell>
        </row>
        <row r="4411">
          <cell r="A4411" t="str">
            <v/>
          </cell>
        </row>
        <row r="4412">
          <cell r="A4412" t="str">
            <v/>
          </cell>
        </row>
        <row r="4413">
          <cell r="A4413" t="str">
            <v/>
          </cell>
        </row>
        <row r="4414">
          <cell r="A4414" t="str">
            <v/>
          </cell>
        </row>
        <row r="4415">
          <cell r="A4415" t="str">
            <v/>
          </cell>
        </row>
        <row r="4416">
          <cell r="A4416" t="str">
            <v/>
          </cell>
        </row>
        <row r="4417">
          <cell r="A4417" t="str">
            <v/>
          </cell>
        </row>
        <row r="4418">
          <cell r="A4418" t="str">
            <v/>
          </cell>
        </row>
        <row r="4419">
          <cell r="A4419" t="str">
            <v/>
          </cell>
        </row>
        <row r="4420">
          <cell r="A4420" t="str">
            <v/>
          </cell>
        </row>
        <row r="4421">
          <cell r="A4421" t="str">
            <v/>
          </cell>
        </row>
        <row r="4422">
          <cell r="A4422" t="str">
            <v/>
          </cell>
        </row>
        <row r="4423">
          <cell r="A4423" t="str">
            <v/>
          </cell>
        </row>
        <row r="4424">
          <cell r="A4424" t="str">
            <v/>
          </cell>
        </row>
        <row r="4425">
          <cell r="A4425" t="str">
            <v/>
          </cell>
        </row>
        <row r="4426">
          <cell r="A4426" t="str">
            <v/>
          </cell>
        </row>
        <row r="4427">
          <cell r="A4427" t="str">
            <v/>
          </cell>
        </row>
        <row r="4428">
          <cell r="A4428" t="str">
            <v/>
          </cell>
        </row>
        <row r="4429">
          <cell r="A4429" t="str">
            <v/>
          </cell>
        </row>
        <row r="4430">
          <cell r="A4430" t="str">
            <v/>
          </cell>
        </row>
        <row r="4431">
          <cell r="A4431" t="str">
            <v/>
          </cell>
        </row>
        <row r="4432">
          <cell r="A4432" t="str">
            <v/>
          </cell>
        </row>
        <row r="4433">
          <cell r="A4433" t="str">
            <v/>
          </cell>
        </row>
        <row r="4434">
          <cell r="A4434" t="str">
            <v/>
          </cell>
        </row>
        <row r="4435">
          <cell r="A4435" t="str">
            <v/>
          </cell>
        </row>
        <row r="4436">
          <cell r="A4436" t="str">
            <v/>
          </cell>
        </row>
        <row r="4437">
          <cell r="A4437" t="str">
            <v/>
          </cell>
        </row>
        <row r="4438">
          <cell r="A4438" t="str">
            <v/>
          </cell>
        </row>
        <row r="4439">
          <cell r="A4439" t="str">
            <v/>
          </cell>
        </row>
        <row r="4440">
          <cell r="A4440" t="str">
            <v/>
          </cell>
        </row>
        <row r="4441">
          <cell r="A4441" t="str">
            <v/>
          </cell>
        </row>
        <row r="4442">
          <cell r="A4442" t="str">
            <v/>
          </cell>
        </row>
        <row r="4443">
          <cell r="A4443" t="str">
            <v/>
          </cell>
        </row>
        <row r="4444">
          <cell r="A4444" t="str">
            <v/>
          </cell>
        </row>
        <row r="4445">
          <cell r="A4445" t="str">
            <v/>
          </cell>
        </row>
        <row r="4446">
          <cell r="A4446" t="str">
            <v/>
          </cell>
        </row>
        <row r="4447">
          <cell r="A4447" t="str">
            <v/>
          </cell>
        </row>
        <row r="4448">
          <cell r="A4448" t="str">
            <v/>
          </cell>
        </row>
        <row r="4449">
          <cell r="A4449" t="str">
            <v/>
          </cell>
        </row>
        <row r="4450">
          <cell r="A4450" t="str">
            <v/>
          </cell>
        </row>
        <row r="4451">
          <cell r="A4451" t="str">
            <v/>
          </cell>
        </row>
        <row r="4452">
          <cell r="A4452" t="str">
            <v/>
          </cell>
        </row>
        <row r="4453">
          <cell r="A4453" t="str">
            <v/>
          </cell>
        </row>
        <row r="4454">
          <cell r="A4454" t="str">
            <v/>
          </cell>
        </row>
        <row r="4455">
          <cell r="A4455" t="str">
            <v/>
          </cell>
        </row>
        <row r="4456">
          <cell r="A4456" t="str">
            <v/>
          </cell>
        </row>
        <row r="4457">
          <cell r="A4457" t="str">
            <v/>
          </cell>
        </row>
        <row r="4458">
          <cell r="A4458" t="str">
            <v/>
          </cell>
        </row>
        <row r="4459">
          <cell r="A4459" t="str">
            <v/>
          </cell>
        </row>
        <row r="4460">
          <cell r="A4460" t="str">
            <v/>
          </cell>
        </row>
        <row r="4461">
          <cell r="A4461" t="str">
            <v/>
          </cell>
        </row>
        <row r="4462">
          <cell r="A4462" t="str">
            <v/>
          </cell>
        </row>
        <row r="4463">
          <cell r="A4463" t="str">
            <v/>
          </cell>
        </row>
        <row r="4464">
          <cell r="A4464" t="str">
            <v/>
          </cell>
        </row>
        <row r="4465">
          <cell r="A4465" t="str">
            <v/>
          </cell>
        </row>
        <row r="4466">
          <cell r="A4466" t="str">
            <v/>
          </cell>
        </row>
        <row r="4467">
          <cell r="A4467" t="str">
            <v/>
          </cell>
        </row>
        <row r="4468">
          <cell r="A4468" t="str">
            <v/>
          </cell>
        </row>
        <row r="4469">
          <cell r="A4469" t="str">
            <v/>
          </cell>
        </row>
        <row r="4470">
          <cell r="A4470" t="str">
            <v/>
          </cell>
        </row>
        <row r="4471">
          <cell r="A4471" t="str">
            <v/>
          </cell>
        </row>
        <row r="4472">
          <cell r="A4472" t="str">
            <v/>
          </cell>
        </row>
        <row r="4473">
          <cell r="A4473" t="str">
            <v/>
          </cell>
        </row>
        <row r="4474">
          <cell r="A4474" t="str">
            <v/>
          </cell>
        </row>
        <row r="4475">
          <cell r="A4475" t="str">
            <v/>
          </cell>
        </row>
        <row r="4476">
          <cell r="A4476" t="str">
            <v/>
          </cell>
        </row>
        <row r="4477">
          <cell r="A4477" t="str">
            <v/>
          </cell>
        </row>
        <row r="4478">
          <cell r="A4478" t="str">
            <v/>
          </cell>
        </row>
        <row r="4479">
          <cell r="A4479" t="str">
            <v/>
          </cell>
        </row>
        <row r="4480">
          <cell r="A4480" t="str">
            <v/>
          </cell>
        </row>
        <row r="4481">
          <cell r="A4481" t="str">
            <v/>
          </cell>
        </row>
        <row r="4482">
          <cell r="A4482" t="str">
            <v/>
          </cell>
        </row>
        <row r="4483">
          <cell r="A4483" t="str">
            <v/>
          </cell>
        </row>
        <row r="4484">
          <cell r="A4484" t="str">
            <v/>
          </cell>
        </row>
        <row r="4485">
          <cell r="A4485" t="str">
            <v/>
          </cell>
        </row>
        <row r="4486">
          <cell r="A4486" t="str">
            <v/>
          </cell>
        </row>
        <row r="4487">
          <cell r="A4487" t="str">
            <v/>
          </cell>
        </row>
        <row r="4488">
          <cell r="A4488" t="str">
            <v/>
          </cell>
        </row>
        <row r="4489">
          <cell r="A4489" t="str">
            <v/>
          </cell>
        </row>
        <row r="4490">
          <cell r="A4490" t="str">
            <v/>
          </cell>
        </row>
        <row r="4491">
          <cell r="A4491" t="str">
            <v/>
          </cell>
        </row>
        <row r="4492">
          <cell r="A4492" t="str">
            <v/>
          </cell>
        </row>
        <row r="4493">
          <cell r="A4493" t="str">
            <v/>
          </cell>
        </row>
        <row r="4494">
          <cell r="A4494" t="str">
            <v/>
          </cell>
        </row>
        <row r="4495">
          <cell r="A4495" t="str">
            <v/>
          </cell>
        </row>
        <row r="4496">
          <cell r="A4496" t="str">
            <v/>
          </cell>
        </row>
        <row r="4497">
          <cell r="A4497" t="str">
            <v/>
          </cell>
        </row>
        <row r="4498">
          <cell r="A4498" t="str">
            <v/>
          </cell>
        </row>
        <row r="4499">
          <cell r="A4499" t="str">
            <v/>
          </cell>
        </row>
        <row r="4500">
          <cell r="A4500" t="str">
            <v/>
          </cell>
        </row>
        <row r="4501">
          <cell r="A4501" t="str">
            <v/>
          </cell>
        </row>
        <row r="4502">
          <cell r="A4502" t="str">
            <v/>
          </cell>
        </row>
        <row r="4503">
          <cell r="A4503" t="str">
            <v/>
          </cell>
        </row>
        <row r="4504">
          <cell r="A4504" t="str">
            <v/>
          </cell>
        </row>
        <row r="4505">
          <cell r="A4505" t="str">
            <v/>
          </cell>
        </row>
        <row r="4506">
          <cell r="A4506" t="str">
            <v/>
          </cell>
        </row>
        <row r="4507">
          <cell r="A4507" t="str">
            <v/>
          </cell>
        </row>
        <row r="4508">
          <cell r="A4508" t="str">
            <v/>
          </cell>
        </row>
        <row r="4509">
          <cell r="A4509" t="str">
            <v/>
          </cell>
        </row>
        <row r="4510">
          <cell r="A4510" t="str">
            <v/>
          </cell>
        </row>
        <row r="4511">
          <cell r="A4511" t="str">
            <v/>
          </cell>
        </row>
        <row r="4512">
          <cell r="A4512" t="str">
            <v/>
          </cell>
        </row>
        <row r="4513">
          <cell r="A4513" t="str">
            <v/>
          </cell>
        </row>
        <row r="4514">
          <cell r="A4514" t="str">
            <v/>
          </cell>
        </row>
        <row r="4515">
          <cell r="A4515" t="str">
            <v/>
          </cell>
        </row>
        <row r="4516">
          <cell r="A4516" t="str">
            <v/>
          </cell>
        </row>
        <row r="4517">
          <cell r="A4517" t="str">
            <v/>
          </cell>
        </row>
        <row r="4518">
          <cell r="A4518" t="str">
            <v/>
          </cell>
        </row>
        <row r="4519">
          <cell r="A4519" t="str">
            <v/>
          </cell>
        </row>
        <row r="4520">
          <cell r="A4520" t="str">
            <v/>
          </cell>
        </row>
        <row r="4521">
          <cell r="A4521" t="str">
            <v/>
          </cell>
        </row>
        <row r="4522">
          <cell r="A4522" t="str">
            <v/>
          </cell>
        </row>
        <row r="4523">
          <cell r="A4523" t="str">
            <v/>
          </cell>
        </row>
        <row r="4524">
          <cell r="A4524" t="str">
            <v/>
          </cell>
        </row>
        <row r="4525">
          <cell r="A4525" t="str">
            <v/>
          </cell>
        </row>
        <row r="4526">
          <cell r="A4526" t="str">
            <v/>
          </cell>
        </row>
        <row r="4527">
          <cell r="A4527" t="str">
            <v/>
          </cell>
        </row>
        <row r="4528">
          <cell r="A4528" t="str">
            <v/>
          </cell>
        </row>
        <row r="4529">
          <cell r="A4529" t="str">
            <v/>
          </cell>
        </row>
        <row r="4530">
          <cell r="A4530" t="str">
            <v/>
          </cell>
        </row>
        <row r="4531">
          <cell r="A4531" t="str">
            <v/>
          </cell>
        </row>
        <row r="4532">
          <cell r="A4532" t="str">
            <v/>
          </cell>
        </row>
        <row r="4533">
          <cell r="A4533" t="str">
            <v/>
          </cell>
        </row>
        <row r="4534">
          <cell r="A4534" t="str">
            <v/>
          </cell>
        </row>
        <row r="4535">
          <cell r="A4535" t="str">
            <v/>
          </cell>
        </row>
        <row r="4536">
          <cell r="A4536" t="str">
            <v/>
          </cell>
        </row>
        <row r="4537">
          <cell r="A4537" t="str">
            <v/>
          </cell>
        </row>
        <row r="4538">
          <cell r="A4538" t="str">
            <v/>
          </cell>
        </row>
        <row r="4539">
          <cell r="A4539" t="str">
            <v/>
          </cell>
        </row>
        <row r="4540">
          <cell r="A4540" t="str">
            <v/>
          </cell>
        </row>
        <row r="4541">
          <cell r="A4541" t="str">
            <v/>
          </cell>
        </row>
        <row r="4542">
          <cell r="A4542" t="str">
            <v/>
          </cell>
        </row>
        <row r="4543">
          <cell r="A4543" t="str">
            <v/>
          </cell>
        </row>
        <row r="4544">
          <cell r="A4544" t="str">
            <v/>
          </cell>
        </row>
        <row r="4545">
          <cell r="A4545" t="str">
            <v/>
          </cell>
        </row>
        <row r="4546">
          <cell r="A4546" t="str">
            <v/>
          </cell>
        </row>
        <row r="4547">
          <cell r="A4547" t="str">
            <v/>
          </cell>
        </row>
        <row r="4548">
          <cell r="A4548" t="str">
            <v/>
          </cell>
        </row>
        <row r="4549">
          <cell r="A4549" t="str">
            <v/>
          </cell>
        </row>
        <row r="4550">
          <cell r="A4550" t="str">
            <v/>
          </cell>
        </row>
        <row r="4551">
          <cell r="A4551" t="str">
            <v/>
          </cell>
        </row>
        <row r="4552">
          <cell r="A4552" t="str">
            <v/>
          </cell>
        </row>
        <row r="4553">
          <cell r="A4553" t="str">
            <v/>
          </cell>
        </row>
        <row r="4554">
          <cell r="A4554" t="str">
            <v/>
          </cell>
        </row>
        <row r="4555">
          <cell r="A4555" t="str">
            <v/>
          </cell>
        </row>
        <row r="4556">
          <cell r="A4556" t="str">
            <v/>
          </cell>
        </row>
        <row r="4557">
          <cell r="A4557" t="str">
            <v/>
          </cell>
        </row>
        <row r="4558">
          <cell r="A4558" t="str">
            <v/>
          </cell>
        </row>
        <row r="4559">
          <cell r="A4559" t="str">
            <v/>
          </cell>
        </row>
        <row r="4560">
          <cell r="A4560" t="str">
            <v/>
          </cell>
        </row>
        <row r="4561">
          <cell r="A4561" t="str">
            <v/>
          </cell>
        </row>
        <row r="4562">
          <cell r="A4562" t="str">
            <v/>
          </cell>
        </row>
        <row r="4563">
          <cell r="A4563" t="str">
            <v/>
          </cell>
        </row>
        <row r="4564">
          <cell r="A4564" t="str">
            <v/>
          </cell>
        </row>
        <row r="4565">
          <cell r="A4565" t="str">
            <v/>
          </cell>
        </row>
        <row r="4566">
          <cell r="A4566" t="str">
            <v/>
          </cell>
        </row>
        <row r="4567">
          <cell r="A4567" t="str">
            <v/>
          </cell>
        </row>
        <row r="4568">
          <cell r="A4568" t="str">
            <v/>
          </cell>
        </row>
        <row r="4569">
          <cell r="A4569" t="str">
            <v/>
          </cell>
        </row>
        <row r="4570">
          <cell r="A4570" t="str">
            <v/>
          </cell>
        </row>
        <row r="4571">
          <cell r="A4571" t="str">
            <v/>
          </cell>
        </row>
        <row r="4572">
          <cell r="A4572" t="str">
            <v/>
          </cell>
        </row>
        <row r="4573">
          <cell r="A4573" t="str">
            <v/>
          </cell>
        </row>
        <row r="4574">
          <cell r="A4574" t="str">
            <v/>
          </cell>
        </row>
        <row r="4575">
          <cell r="A4575" t="str">
            <v/>
          </cell>
        </row>
        <row r="4576">
          <cell r="A4576" t="str">
            <v/>
          </cell>
        </row>
        <row r="4577">
          <cell r="A4577" t="str">
            <v/>
          </cell>
        </row>
        <row r="4578">
          <cell r="A4578" t="str">
            <v/>
          </cell>
        </row>
        <row r="4579">
          <cell r="A4579" t="str">
            <v/>
          </cell>
        </row>
        <row r="4580">
          <cell r="A4580" t="str">
            <v/>
          </cell>
        </row>
        <row r="4581">
          <cell r="A4581" t="str">
            <v/>
          </cell>
        </row>
        <row r="4582">
          <cell r="A4582" t="str">
            <v/>
          </cell>
        </row>
        <row r="4583">
          <cell r="A4583" t="str">
            <v/>
          </cell>
        </row>
        <row r="4584">
          <cell r="A4584" t="str">
            <v/>
          </cell>
        </row>
        <row r="4585">
          <cell r="A4585" t="str">
            <v/>
          </cell>
        </row>
        <row r="4586">
          <cell r="A4586" t="str">
            <v/>
          </cell>
        </row>
        <row r="4587">
          <cell r="A4587" t="str">
            <v/>
          </cell>
        </row>
        <row r="4588">
          <cell r="A4588" t="str">
            <v/>
          </cell>
        </row>
        <row r="4589">
          <cell r="A4589" t="str">
            <v/>
          </cell>
        </row>
        <row r="4590">
          <cell r="A4590" t="str">
            <v/>
          </cell>
        </row>
        <row r="4591">
          <cell r="A4591" t="str">
            <v/>
          </cell>
        </row>
        <row r="4592">
          <cell r="A4592" t="str">
            <v/>
          </cell>
        </row>
        <row r="4593">
          <cell r="A4593" t="str">
            <v/>
          </cell>
        </row>
        <row r="4594">
          <cell r="A4594" t="str">
            <v/>
          </cell>
        </row>
        <row r="4595">
          <cell r="A4595" t="str">
            <v/>
          </cell>
        </row>
        <row r="4596">
          <cell r="A4596" t="str">
            <v/>
          </cell>
        </row>
        <row r="4597">
          <cell r="A4597" t="str">
            <v/>
          </cell>
        </row>
        <row r="4598">
          <cell r="A4598" t="str">
            <v/>
          </cell>
        </row>
        <row r="4599">
          <cell r="A4599" t="str">
            <v/>
          </cell>
        </row>
        <row r="4600">
          <cell r="A4600" t="str">
            <v/>
          </cell>
        </row>
        <row r="4601">
          <cell r="A4601" t="str">
            <v/>
          </cell>
        </row>
        <row r="4602">
          <cell r="A4602" t="str">
            <v/>
          </cell>
        </row>
        <row r="4603">
          <cell r="A4603" t="str">
            <v/>
          </cell>
        </row>
        <row r="4604">
          <cell r="A4604" t="str">
            <v/>
          </cell>
        </row>
        <row r="4605">
          <cell r="A4605" t="str">
            <v/>
          </cell>
        </row>
        <row r="4606">
          <cell r="A4606" t="str">
            <v/>
          </cell>
        </row>
        <row r="4607">
          <cell r="A4607" t="str">
            <v/>
          </cell>
        </row>
        <row r="4608">
          <cell r="A4608" t="str">
            <v/>
          </cell>
        </row>
        <row r="4609">
          <cell r="A4609" t="str">
            <v/>
          </cell>
        </row>
        <row r="4610">
          <cell r="A4610" t="str">
            <v/>
          </cell>
        </row>
        <row r="4611">
          <cell r="A4611" t="str">
            <v/>
          </cell>
        </row>
        <row r="4612">
          <cell r="A4612" t="str">
            <v/>
          </cell>
        </row>
        <row r="4613">
          <cell r="A4613" t="str">
            <v/>
          </cell>
        </row>
        <row r="4614">
          <cell r="A4614" t="str">
            <v/>
          </cell>
        </row>
        <row r="4615">
          <cell r="A4615" t="str">
            <v/>
          </cell>
        </row>
        <row r="4616">
          <cell r="A4616" t="str">
            <v/>
          </cell>
        </row>
        <row r="4617">
          <cell r="A4617" t="str">
            <v/>
          </cell>
        </row>
        <row r="4618">
          <cell r="A4618" t="str">
            <v/>
          </cell>
        </row>
        <row r="4619">
          <cell r="A4619" t="str">
            <v/>
          </cell>
        </row>
        <row r="4620">
          <cell r="A4620" t="str">
            <v/>
          </cell>
        </row>
        <row r="4621">
          <cell r="A4621" t="str">
            <v/>
          </cell>
        </row>
        <row r="4622">
          <cell r="A4622" t="str">
            <v/>
          </cell>
        </row>
        <row r="4623">
          <cell r="A4623" t="str">
            <v/>
          </cell>
        </row>
        <row r="4624">
          <cell r="A4624" t="str">
            <v/>
          </cell>
        </row>
        <row r="4625">
          <cell r="A4625" t="str">
            <v/>
          </cell>
        </row>
        <row r="4626">
          <cell r="A4626" t="str">
            <v/>
          </cell>
        </row>
        <row r="4627">
          <cell r="A4627" t="str">
            <v/>
          </cell>
        </row>
        <row r="4628">
          <cell r="A4628" t="str">
            <v/>
          </cell>
        </row>
        <row r="4629">
          <cell r="A4629" t="str">
            <v/>
          </cell>
        </row>
        <row r="4630">
          <cell r="A4630" t="str">
            <v/>
          </cell>
        </row>
        <row r="4631">
          <cell r="A4631" t="str">
            <v/>
          </cell>
        </row>
        <row r="4632">
          <cell r="A4632" t="str">
            <v/>
          </cell>
        </row>
        <row r="4633">
          <cell r="A4633" t="str">
            <v/>
          </cell>
        </row>
        <row r="4634">
          <cell r="A4634" t="str">
            <v/>
          </cell>
        </row>
        <row r="4635">
          <cell r="A4635" t="str">
            <v/>
          </cell>
        </row>
        <row r="4636">
          <cell r="A4636" t="str">
            <v/>
          </cell>
        </row>
        <row r="4637">
          <cell r="A4637" t="str">
            <v/>
          </cell>
        </row>
        <row r="4638">
          <cell r="A4638" t="str">
            <v/>
          </cell>
        </row>
        <row r="4639">
          <cell r="A4639" t="str">
            <v/>
          </cell>
        </row>
        <row r="4640">
          <cell r="A4640" t="str">
            <v/>
          </cell>
        </row>
        <row r="4641">
          <cell r="A4641" t="str">
            <v/>
          </cell>
        </row>
        <row r="4642">
          <cell r="A4642" t="str">
            <v/>
          </cell>
        </row>
        <row r="4643">
          <cell r="A4643" t="str">
            <v/>
          </cell>
        </row>
        <row r="4644">
          <cell r="A4644" t="str">
            <v/>
          </cell>
        </row>
        <row r="4645">
          <cell r="A4645" t="str">
            <v/>
          </cell>
        </row>
        <row r="4646">
          <cell r="A4646" t="str">
            <v/>
          </cell>
        </row>
        <row r="4647">
          <cell r="A4647" t="str">
            <v/>
          </cell>
        </row>
        <row r="4648">
          <cell r="A4648" t="str">
            <v/>
          </cell>
        </row>
        <row r="4649">
          <cell r="A4649" t="str">
            <v/>
          </cell>
        </row>
        <row r="4650">
          <cell r="A4650" t="str">
            <v/>
          </cell>
        </row>
        <row r="4651">
          <cell r="A4651" t="str">
            <v/>
          </cell>
        </row>
        <row r="4652">
          <cell r="A4652" t="str">
            <v/>
          </cell>
        </row>
        <row r="4653">
          <cell r="A4653" t="str">
            <v/>
          </cell>
        </row>
        <row r="4654">
          <cell r="A4654" t="str">
            <v/>
          </cell>
        </row>
        <row r="4655">
          <cell r="A4655" t="str">
            <v/>
          </cell>
        </row>
        <row r="4656">
          <cell r="A4656" t="str">
            <v/>
          </cell>
        </row>
        <row r="4657">
          <cell r="A4657" t="str">
            <v/>
          </cell>
        </row>
        <row r="4658">
          <cell r="A4658" t="str">
            <v/>
          </cell>
        </row>
        <row r="4659">
          <cell r="A4659" t="str">
            <v/>
          </cell>
        </row>
        <row r="4660">
          <cell r="A4660" t="str">
            <v/>
          </cell>
        </row>
        <row r="4661">
          <cell r="A4661" t="str">
            <v/>
          </cell>
        </row>
        <row r="4662">
          <cell r="A4662" t="str">
            <v/>
          </cell>
        </row>
        <row r="4663">
          <cell r="A4663" t="str">
            <v/>
          </cell>
        </row>
        <row r="4664">
          <cell r="A4664" t="str">
            <v/>
          </cell>
        </row>
        <row r="4665">
          <cell r="A4665" t="str">
            <v/>
          </cell>
        </row>
        <row r="4666">
          <cell r="A4666" t="str">
            <v/>
          </cell>
        </row>
        <row r="4667">
          <cell r="A4667" t="str">
            <v/>
          </cell>
        </row>
        <row r="4668">
          <cell r="A4668" t="str">
            <v/>
          </cell>
        </row>
        <row r="4669">
          <cell r="A4669" t="str">
            <v/>
          </cell>
        </row>
        <row r="4670">
          <cell r="A4670" t="str">
            <v/>
          </cell>
        </row>
        <row r="4671">
          <cell r="A4671" t="str">
            <v/>
          </cell>
        </row>
        <row r="4672">
          <cell r="A4672" t="str">
            <v/>
          </cell>
        </row>
        <row r="4673">
          <cell r="A4673" t="str">
            <v/>
          </cell>
        </row>
        <row r="4674">
          <cell r="A4674" t="str">
            <v/>
          </cell>
        </row>
        <row r="4675">
          <cell r="A4675" t="str">
            <v/>
          </cell>
        </row>
        <row r="4676">
          <cell r="A4676" t="str">
            <v/>
          </cell>
        </row>
        <row r="4677">
          <cell r="A4677" t="str">
            <v/>
          </cell>
        </row>
        <row r="4678">
          <cell r="A4678" t="str">
            <v/>
          </cell>
        </row>
        <row r="4679">
          <cell r="A4679" t="str">
            <v/>
          </cell>
        </row>
        <row r="4680">
          <cell r="A4680" t="str">
            <v/>
          </cell>
        </row>
        <row r="4681">
          <cell r="A4681" t="str">
            <v/>
          </cell>
        </row>
        <row r="4682">
          <cell r="A4682" t="str">
            <v/>
          </cell>
        </row>
        <row r="4683">
          <cell r="A4683" t="str">
            <v/>
          </cell>
        </row>
        <row r="4684">
          <cell r="A4684" t="str">
            <v/>
          </cell>
        </row>
        <row r="4685">
          <cell r="A4685" t="str">
            <v/>
          </cell>
        </row>
        <row r="4686">
          <cell r="A4686" t="str">
            <v/>
          </cell>
        </row>
        <row r="4687">
          <cell r="A4687" t="str">
            <v/>
          </cell>
        </row>
        <row r="4688">
          <cell r="A4688" t="str">
            <v/>
          </cell>
        </row>
        <row r="4689">
          <cell r="A4689" t="str">
            <v/>
          </cell>
        </row>
        <row r="4690">
          <cell r="A4690" t="str">
            <v/>
          </cell>
        </row>
        <row r="4691">
          <cell r="A4691" t="str">
            <v/>
          </cell>
        </row>
        <row r="4692">
          <cell r="A4692" t="str">
            <v/>
          </cell>
        </row>
        <row r="4693">
          <cell r="A4693" t="str">
            <v/>
          </cell>
        </row>
        <row r="4694">
          <cell r="A4694" t="str">
            <v/>
          </cell>
        </row>
        <row r="4695">
          <cell r="A4695" t="str">
            <v/>
          </cell>
        </row>
        <row r="4696">
          <cell r="A4696" t="str">
            <v/>
          </cell>
        </row>
        <row r="4697">
          <cell r="A4697" t="str">
            <v/>
          </cell>
        </row>
        <row r="4698">
          <cell r="A4698" t="str">
            <v/>
          </cell>
        </row>
        <row r="4699">
          <cell r="A4699" t="str">
            <v/>
          </cell>
        </row>
        <row r="4700">
          <cell r="A4700" t="str">
            <v/>
          </cell>
        </row>
        <row r="4701">
          <cell r="A4701" t="str">
            <v/>
          </cell>
        </row>
        <row r="4702">
          <cell r="A4702" t="str">
            <v/>
          </cell>
        </row>
        <row r="4703">
          <cell r="A4703" t="str">
            <v/>
          </cell>
        </row>
        <row r="4704">
          <cell r="A4704" t="str">
            <v/>
          </cell>
        </row>
        <row r="4705">
          <cell r="A4705" t="str">
            <v/>
          </cell>
        </row>
        <row r="4706">
          <cell r="A4706" t="str">
            <v/>
          </cell>
        </row>
        <row r="4707">
          <cell r="A4707" t="str">
            <v/>
          </cell>
        </row>
        <row r="4708">
          <cell r="A4708" t="str">
            <v/>
          </cell>
        </row>
        <row r="4709">
          <cell r="A4709" t="str">
            <v/>
          </cell>
        </row>
        <row r="4710">
          <cell r="A4710" t="str">
            <v/>
          </cell>
        </row>
        <row r="4711">
          <cell r="A4711" t="str">
            <v/>
          </cell>
        </row>
        <row r="4712">
          <cell r="A4712" t="str">
            <v/>
          </cell>
        </row>
        <row r="4713">
          <cell r="A4713" t="str">
            <v/>
          </cell>
        </row>
        <row r="4714">
          <cell r="A4714" t="str">
            <v/>
          </cell>
        </row>
        <row r="4715">
          <cell r="A4715" t="str">
            <v/>
          </cell>
        </row>
        <row r="4716">
          <cell r="A4716" t="str">
            <v/>
          </cell>
        </row>
        <row r="4717">
          <cell r="A4717" t="str">
            <v/>
          </cell>
        </row>
        <row r="4718">
          <cell r="A4718" t="str">
            <v/>
          </cell>
        </row>
        <row r="4719">
          <cell r="A4719" t="str">
            <v/>
          </cell>
        </row>
        <row r="4720">
          <cell r="A4720" t="str">
            <v/>
          </cell>
        </row>
        <row r="4721">
          <cell r="A4721" t="str">
            <v/>
          </cell>
        </row>
        <row r="4722">
          <cell r="A4722" t="str">
            <v/>
          </cell>
        </row>
        <row r="4723">
          <cell r="A4723" t="str">
            <v/>
          </cell>
        </row>
        <row r="4724">
          <cell r="A4724" t="str">
            <v/>
          </cell>
        </row>
        <row r="4725">
          <cell r="A4725" t="str">
            <v/>
          </cell>
        </row>
        <row r="4726">
          <cell r="A4726" t="str">
            <v/>
          </cell>
        </row>
        <row r="4727">
          <cell r="A4727" t="str">
            <v/>
          </cell>
        </row>
        <row r="4728">
          <cell r="A4728" t="str">
            <v/>
          </cell>
        </row>
        <row r="4729">
          <cell r="A4729" t="str">
            <v/>
          </cell>
        </row>
        <row r="4730">
          <cell r="A4730" t="str">
            <v/>
          </cell>
        </row>
        <row r="4731">
          <cell r="A4731" t="str">
            <v/>
          </cell>
        </row>
        <row r="4732">
          <cell r="A4732" t="str">
            <v/>
          </cell>
        </row>
        <row r="4733">
          <cell r="A4733" t="str">
            <v/>
          </cell>
        </row>
        <row r="4734">
          <cell r="A4734" t="str">
            <v/>
          </cell>
        </row>
        <row r="4735">
          <cell r="A4735" t="str">
            <v/>
          </cell>
        </row>
        <row r="4736">
          <cell r="A4736" t="str">
            <v/>
          </cell>
        </row>
        <row r="4737">
          <cell r="A4737" t="str">
            <v/>
          </cell>
        </row>
        <row r="4738">
          <cell r="A4738" t="str">
            <v/>
          </cell>
        </row>
        <row r="4739">
          <cell r="A4739" t="str">
            <v/>
          </cell>
        </row>
        <row r="4740">
          <cell r="A4740" t="str">
            <v/>
          </cell>
        </row>
        <row r="4741">
          <cell r="A4741" t="str">
            <v/>
          </cell>
        </row>
        <row r="4742">
          <cell r="A4742" t="str">
            <v/>
          </cell>
        </row>
        <row r="4743">
          <cell r="A4743" t="str">
            <v/>
          </cell>
        </row>
        <row r="4744">
          <cell r="A4744" t="str">
            <v/>
          </cell>
        </row>
        <row r="4745">
          <cell r="A4745" t="str">
            <v/>
          </cell>
        </row>
        <row r="4746">
          <cell r="A4746" t="str">
            <v/>
          </cell>
        </row>
        <row r="4747">
          <cell r="A4747" t="str">
            <v/>
          </cell>
        </row>
        <row r="4748">
          <cell r="A4748" t="str">
            <v/>
          </cell>
        </row>
        <row r="4749">
          <cell r="A4749" t="str">
            <v/>
          </cell>
        </row>
        <row r="4750">
          <cell r="A4750" t="str">
            <v/>
          </cell>
        </row>
        <row r="4751">
          <cell r="A4751" t="str">
            <v/>
          </cell>
        </row>
        <row r="4752">
          <cell r="A4752" t="str">
            <v/>
          </cell>
        </row>
        <row r="4753">
          <cell r="A4753" t="str">
            <v/>
          </cell>
        </row>
        <row r="4754">
          <cell r="A4754" t="str">
            <v/>
          </cell>
        </row>
        <row r="4755">
          <cell r="A4755" t="str">
            <v/>
          </cell>
        </row>
        <row r="4756">
          <cell r="A4756" t="str">
            <v/>
          </cell>
        </row>
        <row r="4757">
          <cell r="A4757" t="str">
            <v/>
          </cell>
        </row>
        <row r="4758">
          <cell r="A4758" t="str">
            <v/>
          </cell>
        </row>
        <row r="4759">
          <cell r="A4759" t="str">
            <v/>
          </cell>
        </row>
        <row r="4760">
          <cell r="A4760" t="str">
            <v/>
          </cell>
        </row>
        <row r="4761">
          <cell r="A4761" t="str">
            <v/>
          </cell>
        </row>
        <row r="4762">
          <cell r="A4762" t="str">
            <v/>
          </cell>
        </row>
        <row r="4763">
          <cell r="A4763" t="str">
            <v/>
          </cell>
        </row>
        <row r="4764">
          <cell r="A4764" t="str">
            <v/>
          </cell>
        </row>
        <row r="4765">
          <cell r="A4765" t="str">
            <v/>
          </cell>
        </row>
        <row r="4766">
          <cell r="A4766" t="str">
            <v/>
          </cell>
        </row>
        <row r="4767">
          <cell r="A4767" t="str">
            <v/>
          </cell>
        </row>
        <row r="4768">
          <cell r="A4768" t="str">
            <v/>
          </cell>
        </row>
        <row r="4769">
          <cell r="A4769" t="str">
            <v/>
          </cell>
        </row>
        <row r="4770">
          <cell r="A4770" t="str">
            <v/>
          </cell>
        </row>
        <row r="4771">
          <cell r="A4771" t="str">
            <v/>
          </cell>
        </row>
        <row r="4772">
          <cell r="A4772" t="str">
            <v/>
          </cell>
        </row>
        <row r="4773">
          <cell r="A4773" t="str">
            <v/>
          </cell>
        </row>
        <row r="4774">
          <cell r="A4774" t="str">
            <v/>
          </cell>
        </row>
        <row r="4775">
          <cell r="A4775" t="str">
            <v/>
          </cell>
        </row>
        <row r="4776">
          <cell r="A4776" t="str">
            <v/>
          </cell>
        </row>
        <row r="4777">
          <cell r="A4777" t="str">
            <v/>
          </cell>
        </row>
        <row r="4778">
          <cell r="A4778" t="str">
            <v/>
          </cell>
        </row>
        <row r="4779">
          <cell r="A4779" t="str">
            <v/>
          </cell>
        </row>
        <row r="4780">
          <cell r="A4780" t="str">
            <v/>
          </cell>
        </row>
        <row r="4781">
          <cell r="A4781" t="str">
            <v/>
          </cell>
        </row>
        <row r="4782">
          <cell r="A4782" t="str">
            <v/>
          </cell>
        </row>
        <row r="4783">
          <cell r="A4783" t="str">
            <v/>
          </cell>
        </row>
        <row r="4784">
          <cell r="A4784" t="str">
            <v/>
          </cell>
        </row>
        <row r="4785">
          <cell r="A4785" t="str">
            <v/>
          </cell>
        </row>
        <row r="4786">
          <cell r="A4786" t="str">
            <v/>
          </cell>
        </row>
        <row r="4787">
          <cell r="A4787" t="str">
            <v/>
          </cell>
        </row>
        <row r="4788">
          <cell r="A4788" t="str">
            <v/>
          </cell>
        </row>
        <row r="4789">
          <cell r="A4789" t="str">
            <v/>
          </cell>
        </row>
        <row r="4790">
          <cell r="A4790" t="str">
            <v/>
          </cell>
        </row>
        <row r="4791">
          <cell r="A4791" t="str">
            <v/>
          </cell>
        </row>
        <row r="4792">
          <cell r="A4792" t="str">
            <v/>
          </cell>
        </row>
        <row r="4793">
          <cell r="A4793" t="str">
            <v/>
          </cell>
        </row>
        <row r="4794">
          <cell r="A4794" t="str">
            <v/>
          </cell>
        </row>
        <row r="4795">
          <cell r="A4795" t="str">
            <v/>
          </cell>
        </row>
        <row r="4796">
          <cell r="A4796" t="str">
            <v/>
          </cell>
        </row>
        <row r="4797">
          <cell r="A4797" t="str">
            <v/>
          </cell>
        </row>
        <row r="4798">
          <cell r="A4798" t="str">
            <v/>
          </cell>
        </row>
        <row r="4799">
          <cell r="A4799" t="str">
            <v/>
          </cell>
        </row>
        <row r="4800">
          <cell r="A4800" t="str">
            <v/>
          </cell>
        </row>
        <row r="4801">
          <cell r="A4801" t="str">
            <v/>
          </cell>
        </row>
        <row r="4802">
          <cell r="A4802" t="str">
            <v/>
          </cell>
        </row>
        <row r="4803">
          <cell r="A4803" t="str">
            <v/>
          </cell>
        </row>
        <row r="4804">
          <cell r="A4804" t="str">
            <v/>
          </cell>
        </row>
        <row r="4805">
          <cell r="A4805" t="str">
            <v/>
          </cell>
        </row>
        <row r="4806">
          <cell r="A4806" t="str">
            <v/>
          </cell>
        </row>
        <row r="4807">
          <cell r="A4807" t="str">
            <v/>
          </cell>
        </row>
        <row r="4808">
          <cell r="A4808" t="str">
            <v/>
          </cell>
        </row>
        <row r="4809">
          <cell r="A4809" t="str">
            <v/>
          </cell>
        </row>
        <row r="4810">
          <cell r="A4810" t="str">
            <v/>
          </cell>
        </row>
        <row r="4811">
          <cell r="A4811" t="str">
            <v/>
          </cell>
        </row>
        <row r="4812">
          <cell r="A4812" t="str">
            <v/>
          </cell>
        </row>
        <row r="4813">
          <cell r="A4813" t="str">
            <v/>
          </cell>
        </row>
        <row r="4814">
          <cell r="A4814" t="str">
            <v/>
          </cell>
        </row>
        <row r="4815">
          <cell r="A4815" t="str">
            <v/>
          </cell>
        </row>
        <row r="4816">
          <cell r="A4816" t="str">
            <v/>
          </cell>
        </row>
        <row r="4817">
          <cell r="A4817" t="str">
            <v/>
          </cell>
        </row>
        <row r="4818">
          <cell r="A4818" t="str">
            <v/>
          </cell>
        </row>
        <row r="4819">
          <cell r="A4819" t="str">
            <v/>
          </cell>
        </row>
        <row r="4820">
          <cell r="A4820" t="str">
            <v/>
          </cell>
        </row>
        <row r="4821">
          <cell r="A4821" t="str">
            <v/>
          </cell>
        </row>
        <row r="4822">
          <cell r="A4822" t="str">
            <v/>
          </cell>
        </row>
        <row r="4823">
          <cell r="A4823" t="str">
            <v/>
          </cell>
        </row>
        <row r="4824">
          <cell r="A4824" t="str">
            <v/>
          </cell>
        </row>
        <row r="4825">
          <cell r="A4825" t="str">
            <v/>
          </cell>
        </row>
        <row r="4826">
          <cell r="A4826" t="str">
            <v/>
          </cell>
        </row>
        <row r="4827">
          <cell r="A4827" t="str">
            <v/>
          </cell>
        </row>
        <row r="4828">
          <cell r="A4828" t="str">
            <v/>
          </cell>
        </row>
        <row r="4829">
          <cell r="A4829" t="str">
            <v/>
          </cell>
        </row>
        <row r="4830">
          <cell r="A4830" t="str">
            <v/>
          </cell>
        </row>
        <row r="4831">
          <cell r="A4831" t="str">
            <v/>
          </cell>
        </row>
        <row r="4832">
          <cell r="A4832" t="str">
            <v/>
          </cell>
        </row>
        <row r="4833">
          <cell r="A4833" t="str">
            <v/>
          </cell>
        </row>
        <row r="4834">
          <cell r="A4834" t="str">
            <v/>
          </cell>
        </row>
        <row r="4835">
          <cell r="A4835" t="str">
            <v/>
          </cell>
        </row>
        <row r="4836">
          <cell r="A4836" t="str">
            <v/>
          </cell>
        </row>
        <row r="4837">
          <cell r="A4837" t="str">
            <v/>
          </cell>
        </row>
        <row r="4838">
          <cell r="A4838" t="str">
            <v/>
          </cell>
        </row>
        <row r="4839">
          <cell r="A4839" t="str">
            <v/>
          </cell>
        </row>
        <row r="4840">
          <cell r="A4840" t="str">
            <v/>
          </cell>
        </row>
        <row r="4841">
          <cell r="A4841" t="str">
            <v/>
          </cell>
        </row>
        <row r="4842">
          <cell r="A4842" t="str">
            <v/>
          </cell>
        </row>
        <row r="4843">
          <cell r="A4843" t="str">
            <v/>
          </cell>
        </row>
        <row r="4844">
          <cell r="A4844" t="str">
            <v/>
          </cell>
        </row>
        <row r="4845">
          <cell r="A4845" t="str">
            <v/>
          </cell>
        </row>
        <row r="4846">
          <cell r="A4846" t="str">
            <v/>
          </cell>
        </row>
        <row r="4847">
          <cell r="A4847" t="str">
            <v/>
          </cell>
        </row>
        <row r="4848">
          <cell r="A4848" t="str">
            <v/>
          </cell>
        </row>
        <row r="4849">
          <cell r="A4849" t="str">
            <v/>
          </cell>
        </row>
        <row r="4850">
          <cell r="A4850" t="str">
            <v/>
          </cell>
        </row>
        <row r="4851">
          <cell r="A4851" t="str">
            <v/>
          </cell>
        </row>
        <row r="4852">
          <cell r="A4852" t="str">
            <v/>
          </cell>
        </row>
        <row r="4853">
          <cell r="A4853" t="str">
            <v/>
          </cell>
        </row>
        <row r="4854">
          <cell r="A4854" t="str">
            <v/>
          </cell>
        </row>
        <row r="4855">
          <cell r="A4855" t="str">
            <v/>
          </cell>
        </row>
        <row r="4856">
          <cell r="A4856" t="str">
            <v/>
          </cell>
        </row>
        <row r="4857">
          <cell r="A4857" t="str">
            <v/>
          </cell>
        </row>
        <row r="4858">
          <cell r="A4858" t="str">
            <v/>
          </cell>
        </row>
        <row r="4859">
          <cell r="A4859" t="str">
            <v/>
          </cell>
        </row>
        <row r="4860">
          <cell r="A4860" t="str">
            <v/>
          </cell>
        </row>
        <row r="4861">
          <cell r="A4861" t="str">
            <v/>
          </cell>
        </row>
        <row r="4862">
          <cell r="A4862" t="str">
            <v/>
          </cell>
        </row>
        <row r="4863">
          <cell r="A4863" t="str">
            <v/>
          </cell>
        </row>
        <row r="4864">
          <cell r="A4864" t="str">
            <v/>
          </cell>
        </row>
        <row r="4865">
          <cell r="A4865" t="str">
            <v/>
          </cell>
        </row>
        <row r="4866">
          <cell r="A4866" t="str">
            <v/>
          </cell>
        </row>
        <row r="4867">
          <cell r="A4867" t="str">
            <v/>
          </cell>
        </row>
        <row r="4868">
          <cell r="A4868" t="str">
            <v/>
          </cell>
        </row>
        <row r="4869">
          <cell r="A4869" t="str">
            <v/>
          </cell>
        </row>
        <row r="4870">
          <cell r="A4870" t="str">
            <v/>
          </cell>
        </row>
        <row r="4871">
          <cell r="A4871" t="str">
            <v/>
          </cell>
        </row>
        <row r="4872">
          <cell r="A4872" t="str">
            <v/>
          </cell>
        </row>
        <row r="4873">
          <cell r="A4873" t="str">
            <v/>
          </cell>
        </row>
        <row r="4874">
          <cell r="A4874" t="str">
            <v/>
          </cell>
        </row>
        <row r="4875">
          <cell r="A4875" t="str">
            <v/>
          </cell>
        </row>
        <row r="4876">
          <cell r="A4876" t="str">
            <v/>
          </cell>
        </row>
        <row r="4877">
          <cell r="A4877" t="str">
            <v/>
          </cell>
        </row>
        <row r="4878">
          <cell r="A4878" t="str">
            <v/>
          </cell>
        </row>
        <row r="4879">
          <cell r="A4879" t="str">
            <v/>
          </cell>
        </row>
        <row r="4880">
          <cell r="A4880" t="str">
            <v/>
          </cell>
        </row>
        <row r="4881">
          <cell r="A4881" t="str">
            <v/>
          </cell>
        </row>
        <row r="4882">
          <cell r="A4882" t="str">
            <v/>
          </cell>
        </row>
        <row r="4883">
          <cell r="A4883" t="str">
            <v/>
          </cell>
        </row>
        <row r="4884">
          <cell r="A4884" t="str">
            <v/>
          </cell>
        </row>
        <row r="4885">
          <cell r="A4885" t="str">
            <v/>
          </cell>
        </row>
        <row r="4886">
          <cell r="A4886" t="str">
            <v/>
          </cell>
        </row>
        <row r="4887">
          <cell r="A4887" t="str">
            <v/>
          </cell>
        </row>
        <row r="4888">
          <cell r="A4888" t="str">
            <v/>
          </cell>
        </row>
        <row r="4889">
          <cell r="A4889" t="str">
            <v/>
          </cell>
        </row>
        <row r="4890">
          <cell r="A4890" t="str">
            <v/>
          </cell>
        </row>
        <row r="4891">
          <cell r="A4891" t="str">
            <v/>
          </cell>
        </row>
        <row r="4892">
          <cell r="A4892" t="str">
            <v/>
          </cell>
        </row>
        <row r="4893">
          <cell r="A4893" t="str">
            <v/>
          </cell>
        </row>
        <row r="4894">
          <cell r="A4894" t="str">
            <v/>
          </cell>
        </row>
        <row r="4895">
          <cell r="A4895" t="str">
            <v/>
          </cell>
        </row>
        <row r="4896">
          <cell r="A4896" t="str">
            <v/>
          </cell>
        </row>
        <row r="4897">
          <cell r="A4897" t="str">
            <v/>
          </cell>
        </row>
        <row r="4898">
          <cell r="A4898" t="str">
            <v/>
          </cell>
        </row>
        <row r="4899">
          <cell r="A4899" t="str">
            <v/>
          </cell>
        </row>
        <row r="4900">
          <cell r="A4900" t="str">
            <v/>
          </cell>
        </row>
        <row r="4901">
          <cell r="A4901" t="str">
            <v/>
          </cell>
        </row>
        <row r="4902">
          <cell r="A4902" t="str">
            <v/>
          </cell>
        </row>
        <row r="4903">
          <cell r="A4903" t="str">
            <v/>
          </cell>
        </row>
        <row r="4904">
          <cell r="A4904" t="str">
            <v/>
          </cell>
        </row>
        <row r="4905">
          <cell r="A4905" t="str">
            <v/>
          </cell>
        </row>
        <row r="4906">
          <cell r="A4906" t="str">
            <v/>
          </cell>
        </row>
        <row r="4907">
          <cell r="A4907" t="str">
            <v/>
          </cell>
        </row>
        <row r="4908">
          <cell r="A4908" t="str">
            <v/>
          </cell>
        </row>
        <row r="4909">
          <cell r="A4909" t="str">
            <v/>
          </cell>
        </row>
        <row r="4910">
          <cell r="A4910" t="str">
            <v/>
          </cell>
        </row>
        <row r="4911">
          <cell r="A4911" t="str">
            <v/>
          </cell>
        </row>
        <row r="4912">
          <cell r="A4912" t="str">
            <v/>
          </cell>
        </row>
        <row r="4913">
          <cell r="A4913" t="str">
            <v/>
          </cell>
        </row>
        <row r="4914">
          <cell r="A4914" t="str">
            <v/>
          </cell>
        </row>
        <row r="4915">
          <cell r="A4915" t="str">
            <v/>
          </cell>
        </row>
        <row r="4916">
          <cell r="A4916" t="str">
            <v/>
          </cell>
        </row>
        <row r="4917">
          <cell r="A4917" t="str">
            <v/>
          </cell>
        </row>
        <row r="4918">
          <cell r="A4918" t="str">
            <v/>
          </cell>
        </row>
        <row r="4919">
          <cell r="A4919" t="str">
            <v/>
          </cell>
        </row>
        <row r="4920">
          <cell r="A4920" t="str">
            <v/>
          </cell>
        </row>
        <row r="4921">
          <cell r="A4921" t="str">
            <v/>
          </cell>
        </row>
        <row r="4922">
          <cell r="A4922" t="str">
            <v/>
          </cell>
        </row>
        <row r="4923">
          <cell r="A4923" t="str">
            <v/>
          </cell>
        </row>
        <row r="4924">
          <cell r="A4924" t="str">
            <v/>
          </cell>
        </row>
        <row r="4925">
          <cell r="A4925" t="str">
            <v/>
          </cell>
        </row>
        <row r="4926">
          <cell r="A4926" t="str">
            <v/>
          </cell>
        </row>
        <row r="4927">
          <cell r="A4927" t="str">
            <v/>
          </cell>
        </row>
        <row r="4928">
          <cell r="A4928" t="str">
            <v/>
          </cell>
        </row>
        <row r="4929">
          <cell r="A4929" t="str">
            <v/>
          </cell>
        </row>
        <row r="4930">
          <cell r="A4930" t="str">
            <v/>
          </cell>
        </row>
        <row r="4931">
          <cell r="A4931" t="str">
            <v/>
          </cell>
        </row>
        <row r="4932">
          <cell r="A4932" t="str">
            <v/>
          </cell>
        </row>
        <row r="4933">
          <cell r="A4933" t="str">
            <v/>
          </cell>
        </row>
        <row r="4934">
          <cell r="A4934" t="str">
            <v/>
          </cell>
        </row>
        <row r="4935">
          <cell r="A4935" t="str">
            <v/>
          </cell>
        </row>
        <row r="4936">
          <cell r="A4936" t="str">
            <v/>
          </cell>
        </row>
        <row r="4937">
          <cell r="A4937" t="str">
            <v/>
          </cell>
        </row>
        <row r="4938">
          <cell r="A4938" t="str">
            <v/>
          </cell>
        </row>
        <row r="4939">
          <cell r="A4939" t="str">
            <v/>
          </cell>
        </row>
        <row r="4940">
          <cell r="A4940" t="str">
            <v/>
          </cell>
        </row>
        <row r="4941">
          <cell r="A4941" t="str">
            <v/>
          </cell>
        </row>
        <row r="4942">
          <cell r="A4942" t="str">
            <v/>
          </cell>
        </row>
        <row r="4943">
          <cell r="A4943" t="str">
            <v/>
          </cell>
        </row>
        <row r="4944">
          <cell r="A4944" t="str">
            <v/>
          </cell>
        </row>
        <row r="4945">
          <cell r="A4945" t="str">
            <v/>
          </cell>
        </row>
        <row r="4946">
          <cell r="A4946" t="str">
            <v/>
          </cell>
        </row>
        <row r="4947">
          <cell r="A4947" t="str">
            <v/>
          </cell>
        </row>
        <row r="4948">
          <cell r="A4948" t="str">
            <v/>
          </cell>
        </row>
        <row r="4949">
          <cell r="A4949" t="str">
            <v/>
          </cell>
        </row>
        <row r="4950">
          <cell r="A4950" t="str">
            <v/>
          </cell>
        </row>
        <row r="4951">
          <cell r="A4951" t="str">
            <v/>
          </cell>
        </row>
        <row r="4952">
          <cell r="A4952" t="str">
            <v/>
          </cell>
        </row>
        <row r="4953">
          <cell r="A4953" t="str">
            <v/>
          </cell>
        </row>
        <row r="4954">
          <cell r="A4954" t="str">
            <v/>
          </cell>
        </row>
        <row r="4955">
          <cell r="A4955" t="str">
            <v/>
          </cell>
        </row>
        <row r="4956">
          <cell r="A4956" t="str">
            <v/>
          </cell>
        </row>
        <row r="4957">
          <cell r="A4957" t="str">
            <v/>
          </cell>
        </row>
        <row r="4958">
          <cell r="A4958" t="str">
            <v/>
          </cell>
        </row>
        <row r="4959">
          <cell r="A4959" t="str">
            <v/>
          </cell>
        </row>
        <row r="4960">
          <cell r="A4960" t="str">
            <v/>
          </cell>
        </row>
        <row r="4961">
          <cell r="A4961" t="str">
            <v/>
          </cell>
        </row>
        <row r="4962">
          <cell r="A4962" t="str">
            <v/>
          </cell>
        </row>
        <row r="4963">
          <cell r="A4963" t="str">
            <v/>
          </cell>
        </row>
        <row r="4964">
          <cell r="A4964" t="str">
            <v/>
          </cell>
        </row>
        <row r="4965">
          <cell r="A4965" t="str">
            <v/>
          </cell>
        </row>
        <row r="4966">
          <cell r="A4966" t="str">
            <v/>
          </cell>
        </row>
        <row r="4967">
          <cell r="A4967" t="str">
            <v/>
          </cell>
        </row>
        <row r="4968">
          <cell r="A4968" t="str">
            <v/>
          </cell>
        </row>
        <row r="4969">
          <cell r="A4969" t="str">
            <v/>
          </cell>
        </row>
        <row r="4970">
          <cell r="A4970" t="str">
            <v/>
          </cell>
        </row>
        <row r="4971">
          <cell r="A4971" t="str">
            <v/>
          </cell>
        </row>
        <row r="4972">
          <cell r="A4972" t="str">
            <v/>
          </cell>
        </row>
        <row r="4973">
          <cell r="A4973" t="str">
            <v/>
          </cell>
        </row>
        <row r="4974">
          <cell r="A4974" t="str">
            <v/>
          </cell>
        </row>
        <row r="4975">
          <cell r="A4975" t="str">
            <v/>
          </cell>
        </row>
        <row r="4976">
          <cell r="A4976" t="str">
            <v/>
          </cell>
        </row>
        <row r="4977">
          <cell r="A4977" t="str">
            <v/>
          </cell>
        </row>
        <row r="4978">
          <cell r="A4978" t="str">
            <v/>
          </cell>
        </row>
        <row r="4979">
          <cell r="A4979" t="str">
            <v/>
          </cell>
        </row>
        <row r="4980">
          <cell r="A4980" t="str">
            <v/>
          </cell>
        </row>
        <row r="4981">
          <cell r="A4981" t="str">
            <v/>
          </cell>
        </row>
        <row r="4982">
          <cell r="A4982" t="str">
            <v/>
          </cell>
        </row>
        <row r="4983">
          <cell r="A4983" t="str">
            <v/>
          </cell>
        </row>
        <row r="4984">
          <cell r="A4984" t="str">
            <v/>
          </cell>
        </row>
        <row r="4985">
          <cell r="A4985" t="str">
            <v/>
          </cell>
        </row>
        <row r="4986">
          <cell r="A4986" t="str">
            <v/>
          </cell>
        </row>
        <row r="4987">
          <cell r="A4987" t="str">
            <v/>
          </cell>
        </row>
        <row r="4988">
          <cell r="A4988" t="str">
            <v/>
          </cell>
        </row>
        <row r="4989">
          <cell r="A4989" t="str">
            <v/>
          </cell>
        </row>
        <row r="4990">
          <cell r="A4990" t="str">
            <v/>
          </cell>
        </row>
        <row r="4991">
          <cell r="A4991" t="str">
            <v/>
          </cell>
        </row>
        <row r="4992">
          <cell r="A4992" t="str">
            <v/>
          </cell>
        </row>
        <row r="4993">
          <cell r="A4993" t="str">
            <v/>
          </cell>
        </row>
        <row r="4994">
          <cell r="A4994" t="str">
            <v/>
          </cell>
        </row>
        <row r="4995">
          <cell r="A4995" t="str">
            <v/>
          </cell>
        </row>
        <row r="4996">
          <cell r="A4996" t="str">
            <v/>
          </cell>
        </row>
        <row r="4997">
          <cell r="A4997" t="str">
            <v/>
          </cell>
        </row>
        <row r="4998">
          <cell r="A4998" t="str">
            <v/>
          </cell>
        </row>
        <row r="4999">
          <cell r="A4999" t="str">
            <v/>
          </cell>
        </row>
        <row r="5000">
          <cell r="A5000" t="str">
            <v/>
          </cell>
        </row>
        <row r="5001">
          <cell r="A5001" t="str">
            <v/>
          </cell>
        </row>
        <row r="5002">
          <cell r="A5002" t="str">
            <v/>
          </cell>
        </row>
        <row r="5003">
          <cell r="A5003" t="str">
            <v/>
          </cell>
        </row>
        <row r="5004">
          <cell r="A5004" t="str">
            <v/>
          </cell>
        </row>
        <row r="5005">
          <cell r="A5005" t="str">
            <v/>
          </cell>
        </row>
        <row r="5006">
          <cell r="A5006" t="str">
            <v/>
          </cell>
        </row>
        <row r="5007">
          <cell r="A5007" t="str">
            <v/>
          </cell>
        </row>
        <row r="5008">
          <cell r="A5008" t="str">
            <v/>
          </cell>
        </row>
        <row r="5009">
          <cell r="A5009" t="str">
            <v/>
          </cell>
        </row>
        <row r="5010">
          <cell r="A5010" t="str">
            <v/>
          </cell>
        </row>
        <row r="5011">
          <cell r="A5011" t="str">
            <v/>
          </cell>
        </row>
        <row r="5012">
          <cell r="A5012" t="str">
            <v/>
          </cell>
        </row>
        <row r="5013">
          <cell r="A5013" t="str">
            <v/>
          </cell>
        </row>
        <row r="5014">
          <cell r="A5014" t="str">
            <v/>
          </cell>
        </row>
        <row r="5015">
          <cell r="A5015" t="str">
            <v/>
          </cell>
        </row>
        <row r="5016">
          <cell r="A5016" t="str">
            <v/>
          </cell>
        </row>
        <row r="5017">
          <cell r="A5017" t="str">
            <v/>
          </cell>
        </row>
        <row r="5018">
          <cell r="A5018" t="str">
            <v/>
          </cell>
        </row>
        <row r="5019">
          <cell r="A5019" t="str">
            <v/>
          </cell>
        </row>
        <row r="5020">
          <cell r="A5020" t="str">
            <v/>
          </cell>
        </row>
        <row r="5021">
          <cell r="A5021" t="str">
            <v/>
          </cell>
        </row>
        <row r="5022">
          <cell r="A5022" t="str">
            <v/>
          </cell>
        </row>
        <row r="5023">
          <cell r="A5023" t="str">
            <v/>
          </cell>
        </row>
        <row r="5024">
          <cell r="A5024" t="str">
            <v/>
          </cell>
        </row>
        <row r="5025">
          <cell r="A5025" t="str">
            <v/>
          </cell>
        </row>
        <row r="5026">
          <cell r="A5026" t="str">
            <v/>
          </cell>
        </row>
        <row r="5027">
          <cell r="A5027" t="str">
            <v/>
          </cell>
        </row>
        <row r="5028">
          <cell r="A5028" t="str">
            <v/>
          </cell>
        </row>
        <row r="5029">
          <cell r="A5029" t="str">
            <v/>
          </cell>
        </row>
        <row r="5030">
          <cell r="A5030" t="str">
            <v/>
          </cell>
        </row>
        <row r="5031">
          <cell r="A5031" t="str">
            <v/>
          </cell>
        </row>
        <row r="5032">
          <cell r="A5032" t="str">
            <v/>
          </cell>
        </row>
        <row r="5033">
          <cell r="A5033" t="str">
            <v/>
          </cell>
        </row>
        <row r="5034">
          <cell r="A5034" t="str">
            <v/>
          </cell>
        </row>
        <row r="5035">
          <cell r="A5035" t="str">
            <v/>
          </cell>
        </row>
        <row r="5036">
          <cell r="A5036" t="str">
            <v/>
          </cell>
        </row>
        <row r="5037">
          <cell r="A5037" t="str">
            <v/>
          </cell>
        </row>
        <row r="5038">
          <cell r="A5038" t="str">
            <v/>
          </cell>
        </row>
        <row r="5039">
          <cell r="A5039" t="str">
            <v/>
          </cell>
        </row>
        <row r="5040">
          <cell r="A5040" t="str">
            <v/>
          </cell>
        </row>
        <row r="5041">
          <cell r="A5041" t="str">
            <v/>
          </cell>
        </row>
        <row r="5042">
          <cell r="A5042" t="str">
            <v/>
          </cell>
        </row>
        <row r="5043">
          <cell r="A5043" t="str">
            <v/>
          </cell>
        </row>
        <row r="5044">
          <cell r="A5044" t="str">
            <v/>
          </cell>
        </row>
        <row r="5045">
          <cell r="A5045" t="str">
            <v/>
          </cell>
        </row>
        <row r="5046">
          <cell r="A5046" t="str">
            <v/>
          </cell>
        </row>
        <row r="5047">
          <cell r="A5047" t="str">
            <v/>
          </cell>
        </row>
        <row r="5048">
          <cell r="A5048" t="str">
            <v/>
          </cell>
        </row>
        <row r="5049">
          <cell r="A5049" t="str">
            <v/>
          </cell>
        </row>
        <row r="5050">
          <cell r="A5050" t="str">
            <v/>
          </cell>
        </row>
        <row r="5051">
          <cell r="A5051" t="str">
            <v/>
          </cell>
        </row>
        <row r="5052">
          <cell r="A5052" t="str">
            <v/>
          </cell>
        </row>
        <row r="5053">
          <cell r="A5053" t="str">
            <v/>
          </cell>
        </row>
        <row r="5054">
          <cell r="A5054" t="str">
            <v/>
          </cell>
        </row>
        <row r="5055">
          <cell r="A5055" t="str">
            <v/>
          </cell>
        </row>
        <row r="5056">
          <cell r="A5056" t="str">
            <v/>
          </cell>
        </row>
        <row r="5057">
          <cell r="A5057" t="str">
            <v/>
          </cell>
        </row>
        <row r="5058">
          <cell r="A5058" t="str">
            <v/>
          </cell>
        </row>
        <row r="5059">
          <cell r="A5059" t="str">
            <v/>
          </cell>
        </row>
        <row r="5060">
          <cell r="A5060" t="str">
            <v/>
          </cell>
        </row>
        <row r="5061">
          <cell r="A5061" t="str">
            <v/>
          </cell>
        </row>
        <row r="5062">
          <cell r="A5062" t="str">
            <v/>
          </cell>
        </row>
        <row r="5063">
          <cell r="A5063" t="str">
            <v/>
          </cell>
        </row>
        <row r="5064">
          <cell r="A5064" t="str">
            <v/>
          </cell>
        </row>
        <row r="5065">
          <cell r="A5065" t="str">
            <v/>
          </cell>
        </row>
        <row r="5066">
          <cell r="A5066" t="str">
            <v/>
          </cell>
        </row>
        <row r="5067">
          <cell r="A5067" t="str">
            <v/>
          </cell>
        </row>
        <row r="5068">
          <cell r="A5068" t="str">
            <v/>
          </cell>
        </row>
        <row r="5069">
          <cell r="A5069" t="str">
            <v/>
          </cell>
        </row>
        <row r="5070">
          <cell r="A5070" t="str">
            <v/>
          </cell>
        </row>
        <row r="5071">
          <cell r="A5071" t="str">
            <v/>
          </cell>
        </row>
        <row r="5072">
          <cell r="A5072" t="str">
            <v/>
          </cell>
        </row>
        <row r="5073">
          <cell r="A5073" t="str">
            <v/>
          </cell>
        </row>
        <row r="5074">
          <cell r="A5074" t="str">
            <v/>
          </cell>
        </row>
        <row r="5075">
          <cell r="A5075" t="str">
            <v/>
          </cell>
        </row>
        <row r="5076">
          <cell r="A5076" t="str">
            <v/>
          </cell>
        </row>
        <row r="5077">
          <cell r="A5077" t="str">
            <v/>
          </cell>
        </row>
        <row r="5078">
          <cell r="A5078" t="str">
            <v/>
          </cell>
        </row>
        <row r="5079">
          <cell r="A5079" t="str">
            <v/>
          </cell>
        </row>
        <row r="5080">
          <cell r="A5080" t="str">
            <v/>
          </cell>
        </row>
        <row r="5081">
          <cell r="A5081" t="str">
            <v/>
          </cell>
        </row>
        <row r="5082">
          <cell r="A5082" t="str">
            <v/>
          </cell>
        </row>
        <row r="5083">
          <cell r="A5083" t="str">
            <v/>
          </cell>
        </row>
        <row r="5084">
          <cell r="A5084" t="str">
            <v/>
          </cell>
        </row>
        <row r="5085">
          <cell r="A5085" t="str">
            <v/>
          </cell>
        </row>
        <row r="5086">
          <cell r="A5086" t="str">
            <v/>
          </cell>
        </row>
        <row r="5087">
          <cell r="A5087" t="str">
            <v/>
          </cell>
        </row>
        <row r="5088">
          <cell r="A5088" t="str">
            <v/>
          </cell>
        </row>
        <row r="5089">
          <cell r="A5089" t="str">
            <v/>
          </cell>
        </row>
        <row r="5090">
          <cell r="A5090" t="str">
            <v/>
          </cell>
        </row>
        <row r="5091">
          <cell r="A5091" t="str">
            <v/>
          </cell>
        </row>
        <row r="5092">
          <cell r="A5092" t="str">
            <v/>
          </cell>
        </row>
        <row r="5093">
          <cell r="A5093" t="str">
            <v/>
          </cell>
        </row>
        <row r="5094">
          <cell r="A5094" t="str">
            <v/>
          </cell>
        </row>
        <row r="5095">
          <cell r="A5095" t="str">
            <v/>
          </cell>
        </row>
        <row r="5096">
          <cell r="A5096" t="str">
            <v/>
          </cell>
        </row>
        <row r="5097">
          <cell r="A5097" t="str">
            <v/>
          </cell>
        </row>
        <row r="5098">
          <cell r="A5098" t="str">
            <v/>
          </cell>
        </row>
        <row r="5099">
          <cell r="A5099" t="str">
            <v/>
          </cell>
        </row>
        <row r="5100">
          <cell r="A5100" t="str">
            <v/>
          </cell>
        </row>
        <row r="5101">
          <cell r="A5101" t="str">
            <v/>
          </cell>
        </row>
        <row r="5102">
          <cell r="A5102" t="str">
            <v/>
          </cell>
        </row>
        <row r="5103">
          <cell r="A5103" t="str">
            <v/>
          </cell>
        </row>
        <row r="5104">
          <cell r="A5104" t="str">
            <v/>
          </cell>
        </row>
        <row r="5105">
          <cell r="A5105" t="str">
            <v/>
          </cell>
        </row>
        <row r="5106">
          <cell r="A5106" t="str">
            <v/>
          </cell>
        </row>
        <row r="5107">
          <cell r="A5107" t="str">
            <v/>
          </cell>
        </row>
        <row r="5108">
          <cell r="A5108" t="str">
            <v/>
          </cell>
        </row>
        <row r="5109">
          <cell r="A5109" t="str">
            <v/>
          </cell>
        </row>
        <row r="5110">
          <cell r="A5110" t="str">
            <v/>
          </cell>
        </row>
        <row r="5111">
          <cell r="A5111" t="str">
            <v/>
          </cell>
        </row>
        <row r="5112">
          <cell r="A5112" t="str">
            <v/>
          </cell>
        </row>
        <row r="5113">
          <cell r="A5113" t="str">
            <v/>
          </cell>
        </row>
        <row r="5114">
          <cell r="A5114" t="str">
            <v/>
          </cell>
        </row>
        <row r="5115">
          <cell r="A5115" t="str">
            <v/>
          </cell>
        </row>
        <row r="5116">
          <cell r="A5116" t="str">
            <v/>
          </cell>
        </row>
        <row r="5117">
          <cell r="A5117" t="str">
            <v/>
          </cell>
        </row>
        <row r="5118">
          <cell r="A5118" t="str">
            <v/>
          </cell>
        </row>
        <row r="5119">
          <cell r="A5119" t="str">
            <v/>
          </cell>
        </row>
        <row r="5120">
          <cell r="A5120" t="str">
            <v/>
          </cell>
        </row>
        <row r="5121">
          <cell r="A5121" t="str">
            <v/>
          </cell>
        </row>
        <row r="5122">
          <cell r="A5122" t="str">
            <v/>
          </cell>
        </row>
        <row r="5123">
          <cell r="A5123" t="str">
            <v/>
          </cell>
        </row>
        <row r="5124">
          <cell r="A5124" t="str">
            <v/>
          </cell>
        </row>
        <row r="5125">
          <cell r="A5125" t="str">
            <v/>
          </cell>
        </row>
        <row r="5126">
          <cell r="A5126" t="str">
            <v/>
          </cell>
        </row>
        <row r="5127">
          <cell r="A5127" t="str">
            <v/>
          </cell>
        </row>
        <row r="5128">
          <cell r="A5128" t="str">
            <v/>
          </cell>
        </row>
        <row r="5129">
          <cell r="A5129" t="str">
            <v/>
          </cell>
        </row>
        <row r="5130">
          <cell r="A5130" t="str">
            <v/>
          </cell>
        </row>
        <row r="5131">
          <cell r="A5131" t="str">
            <v/>
          </cell>
        </row>
        <row r="5132">
          <cell r="A5132" t="str">
            <v/>
          </cell>
        </row>
        <row r="5133">
          <cell r="A5133" t="str">
            <v/>
          </cell>
        </row>
        <row r="5134">
          <cell r="A5134" t="str">
            <v/>
          </cell>
        </row>
        <row r="5135">
          <cell r="A5135" t="str">
            <v/>
          </cell>
        </row>
        <row r="5136">
          <cell r="A5136" t="str">
            <v/>
          </cell>
        </row>
        <row r="5137">
          <cell r="A5137" t="str">
            <v/>
          </cell>
        </row>
        <row r="5138">
          <cell r="A5138" t="str">
            <v/>
          </cell>
        </row>
        <row r="5139">
          <cell r="A5139" t="str">
            <v/>
          </cell>
        </row>
        <row r="5140">
          <cell r="A5140" t="str">
            <v/>
          </cell>
        </row>
        <row r="5141">
          <cell r="A5141" t="str">
            <v/>
          </cell>
        </row>
        <row r="5142">
          <cell r="A5142" t="str">
            <v/>
          </cell>
        </row>
        <row r="5143">
          <cell r="A5143" t="str">
            <v/>
          </cell>
        </row>
        <row r="5144">
          <cell r="A5144" t="str">
            <v/>
          </cell>
        </row>
        <row r="5145">
          <cell r="A5145" t="str">
            <v/>
          </cell>
        </row>
        <row r="5146">
          <cell r="A5146" t="str">
            <v/>
          </cell>
        </row>
        <row r="5147">
          <cell r="A5147" t="str">
            <v/>
          </cell>
        </row>
        <row r="5148">
          <cell r="A5148" t="str">
            <v/>
          </cell>
        </row>
        <row r="5149">
          <cell r="A5149" t="str">
            <v/>
          </cell>
        </row>
        <row r="5150">
          <cell r="A5150" t="str">
            <v/>
          </cell>
        </row>
        <row r="5151">
          <cell r="A5151" t="str">
            <v/>
          </cell>
        </row>
        <row r="5152">
          <cell r="A5152" t="str">
            <v/>
          </cell>
        </row>
        <row r="5153">
          <cell r="A5153" t="str">
            <v/>
          </cell>
        </row>
        <row r="5154">
          <cell r="A5154" t="str">
            <v/>
          </cell>
        </row>
        <row r="5155">
          <cell r="A5155" t="str">
            <v/>
          </cell>
        </row>
        <row r="5156">
          <cell r="A5156" t="str">
            <v/>
          </cell>
        </row>
        <row r="5157">
          <cell r="A5157" t="str">
            <v/>
          </cell>
        </row>
        <row r="5158">
          <cell r="A5158" t="str">
            <v/>
          </cell>
        </row>
        <row r="5159">
          <cell r="A5159" t="str">
            <v/>
          </cell>
        </row>
        <row r="5160">
          <cell r="A5160" t="str">
            <v/>
          </cell>
        </row>
        <row r="5161">
          <cell r="A5161" t="str">
            <v/>
          </cell>
        </row>
        <row r="5162">
          <cell r="A5162" t="str">
            <v/>
          </cell>
        </row>
        <row r="5163">
          <cell r="A5163" t="str">
            <v/>
          </cell>
        </row>
        <row r="5164">
          <cell r="A5164" t="str">
            <v/>
          </cell>
        </row>
        <row r="5165">
          <cell r="A5165" t="str">
            <v/>
          </cell>
        </row>
        <row r="5166">
          <cell r="A5166" t="str">
            <v/>
          </cell>
        </row>
        <row r="5167">
          <cell r="A5167" t="str">
            <v/>
          </cell>
        </row>
        <row r="5168">
          <cell r="A5168" t="str">
            <v/>
          </cell>
        </row>
        <row r="5169">
          <cell r="A5169" t="str">
            <v/>
          </cell>
        </row>
        <row r="5170">
          <cell r="A5170" t="str">
            <v/>
          </cell>
        </row>
        <row r="5171">
          <cell r="A5171" t="str">
            <v/>
          </cell>
        </row>
        <row r="5172">
          <cell r="A5172" t="str">
            <v/>
          </cell>
        </row>
        <row r="5173">
          <cell r="A5173" t="str">
            <v/>
          </cell>
        </row>
        <row r="5174">
          <cell r="A5174" t="str">
            <v/>
          </cell>
        </row>
        <row r="5175">
          <cell r="A5175" t="str">
            <v/>
          </cell>
        </row>
        <row r="5176">
          <cell r="A5176" t="str">
            <v/>
          </cell>
        </row>
        <row r="5177">
          <cell r="A5177" t="str">
            <v/>
          </cell>
        </row>
        <row r="5178">
          <cell r="A5178" t="str">
            <v/>
          </cell>
        </row>
        <row r="5179">
          <cell r="A5179" t="str">
            <v/>
          </cell>
        </row>
        <row r="5180">
          <cell r="A5180" t="str">
            <v/>
          </cell>
        </row>
        <row r="5181">
          <cell r="A5181" t="str">
            <v/>
          </cell>
        </row>
        <row r="5182">
          <cell r="A5182" t="str">
            <v/>
          </cell>
        </row>
        <row r="5183">
          <cell r="A5183" t="str">
            <v/>
          </cell>
        </row>
        <row r="5184">
          <cell r="A5184" t="str">
            <v/>
          </cell>
        </row>
        <row r="5185">
          <cell r="A5185" t="str">
            <v/>
          </cell>
        </row>
        <row r="5186">
          <cell r="A5186" t="str">
            <v/>
          </cell>
        </row>
        <row r="5187">
          <cell r="A5187" t="str">
            <v/>
          </cell>
        </row>
        <row r="5188">
          <cell r="A5188" t="str">
            <v/>
          </cell>
        </row>
        <row r="5189">
          <cell r="A5189" t="str">
            <v/>
          </cell>
        </row>
        <row r="5190">
          <cell r="A5190" t="str">
            <v/>
          </cell>
        </row>
        <row r="5191">
          <cell r="A5191" t="str">
            <v/>
          </cell>
        </row>
        <row r="5192">
          <cell r="A5192" t="str">
            <v/>
          </cell>
        </row>
        <row r="5193">
          <cell r="A5193" t="str">
            <v/>
          </cell>
        </row>
        <row r="5194">
          <cell r="A5194" t="str">
            <v/>
          </cell>
        </row>
        <row r="5195">
          <cell r="A5195" t="str">
            <v/>
          </cell>
        </row>
        <row r="5196">
          <cell r="A5196" t="str">
            <v/>
          </cell>
        </row>
        <row r="5197">
          <cell r="A5197" t="str">
            <v/>
          </cell>
        </row>
        <row r="5198">
          <cell r="A5198" t="str">
            <v/>
          </cell>
        </row>
        <row r="5199">
          <cell r="A5199" t="str">
            <v/>
          </cell>
        </row>
        <row r="5200">
          <cell r="A5200" t="str">
            <v/>
          </cell>
        </row>
        <row r="5201">
          <cell r="A5201" t="str">
            <v/>
          </cell>
        </row>
        <row r="5202">
          <cell r="A5202" t="str">
            <v/>
          </cell>
        </row>
        <row r="5203">
          <cell r="A5203" t="str">
            <v/>
          </cell>
        </row>
        <row r="5204">
          <cell r="A5204" t="str">
            <v/>
          </cell>
        </row>
        <row r="5205">
          <cell r="A5205" t="str">
            <v/>
          </cell>
        </row>
        <row r="5206">
          <cell r="A5206" t="str">
            <v/>
          </cell>
        </row>
        <row r="5207">
          <cell r="A5207" t="str">
            <v/>
          </cell>
        </row>
        <row r="5208">
          <cell r="A5208" t="str">
            <v/>
          </cell>
        </row>
        <row r="5209">
          <cell r="A5209" t="str">
            <v/>
          </cell>
        </row>
        <row r="5210">
          <cell r="A5210" t="str">
            <v/>
          </cell>
        </row>
        <row r="5211">
          <cell r="A5211" t="str">
            <v/>
          </cell>
        </row>
        <row r="5212">
          <cell r="A5212" t="str">
            <v/>
          </cell>
        </row>
        <row r="5213">
          <cell r="A5213" t="str">
            <v/>
          </cell>
        </row>
        <row r="5214">
          <cell r="A5214" t="str">
            <v/>
          </cell>
        </row>
        <row r="5215">
          <cell r="A5215" t="str">
            <v/>
          </cell>
        </row>
        <row r="5216">
          <cell r="A5216" t="str">
            <v/>
          </cell>
        </row>
        <row r="5217">
          <cell r="A5217" t="str">
            <v/>
          </cell>
        </row>
        <row r="5218">
          <cell r="A5218" t="str">
            <v/>
          </cell>
        </row>
        <row r="5219">
          <cell r="A5219" t="str">
            <v/>
          </cell>
        </row>
        <row r="5220">
          <cell r="A5220" t="str">
            <v/>
          </cell>
        </row>
        <row r="5221">
          <cell r="A5221" t="str">
            <v/>
          </cell>
        </row>
        <row r="5222">
          <cell r="A5222" t="str">
            <v/>
          </cell>
        </row>
        <row r="5223">
          <cell r="A5223" t="str">
            <v/>
          </cell>
        </row>
        <row r="5224">
          <cell r="A5224" t="str">
            <v/>
          </cell>
        </row>
        <row r="5225">
          <cell r="A5225" t="str">
            <v/>
          </cell>
        </row>
        <row r="5226">
          <cell r="A5226" t="str">
            <v/>
          </cell>
        </row>
        <row r="5227">
          <cell r="A5227" t="str">
            <v/>
          </cell>
        </row>
        <row r="5228">
          <cell r="A5228" t="str">
            <v/>
          </cell>
        </row>
        <row r="5229">
          <cell r="A5229" t="str">
            <v/>
          </cell>
        </row>
        <row r="5230">
          <cell r="A5230" t="str">
            <v/>
          </cell>
        </row>
        <row r="5231">
          <cell r="A5231" t="str">
            <v/>
          </cell>
        </row>
        <row r="5232">
          <cell r="A5232" t="str">
            <v/>
          </cell>
        </row>
        <row r="5233">
          <cell r="A5233" t="str">
            <v/>
          </cell>
        </row>
        <row r="5234">
          <cell r="A5234" t="str">
            <v/>
          </cell>
        </row>
        <row r="5235">
          <cell r="A5235" t="str">
            <v/>
          </cell>
        </row>
        <row r="5236">
          <cell r="A5236" t="str">
            <v/>
          </cell>
        </row>
        <row r="5237">
          <cell r="A5237" t="str">
            <v/>
          </cell>
        </row>
        <row r="5238">
          <cell r="A5238" t="str">
            <v/>
          </cell>
        </row>
        <row r="5239">
          <cell r="A5239" t="str">
            <v/>
          </cell>
        </row>
        <row r="5240">
          <cell r="A5240" t="str">
            <v/>
          </cell>
        </row>
        <row r="5241">
          <cell r="A5241" t="str">
            <v/>
          </cell>
        </row>
        <row r="5242">
          <cell r="A5242" t="str">
            <v/>
          </cell>
        </row>
        <row r="5243">
          <cell r="A5243" t="str">
            <v/>
          </cell>
        </row>
        <row r="5244">
          <cell r="A5244" t="str">
            <v/>
          </cell>
        </row>
        <row r="5245">
          <cell r="A5245" t="str">
            <v/>
          </cell>
        </row>
        <row r="5246">
          <cell r="A5246" t="str">
            <v/>
          </cell>
        </row>
        <row r="5247">
          <cell r="A5247" t="str">
            <v/>
          </cell>
        </row>
        <row r="5248">
          <cell r="A5248" t="str">
            <v/>
          </cell>
        </row>
        <row r="5249">
          <cell r="A5249" t="str">
            <v/>
          </cell>
        </row>
        <row r="5250">
          <cell r="A5250" t="str">
            <v/>
          </cell>
        </row>
        <row r="5251">
          <cell r="A5251" t="str">
            <v/>
          </cell>
        </row>
        <row r="5252">
          <cell r="A5252" t="str">
            <v/>
          </cell>
        </row>
        <row r="5253">
          <cell r="A5253" t="str">
            <v/>
          </cell>
        </row>
        <row r="5254">
          <cell r="A5254" t="str">
            <v/>
          </cell>
        </row>
        <row r="5255">
          <cell r="A5255" t="str">
            <v/>
          </cell>
        </row>
        <row r="5256">
          <cell r="A5256" t="str">
            <v/>
          </cell>
        </row>
        <row r="5257">
          <cell r="A5257" t="str">
            <v/>
          </cell>
        </row>
        <row r="5258">
          <cell r="A5258" t="str">
            <v/>
          </cell>
        </row>
        <row r="5259">
          <cell r="A5259" t="str">
            <v/>
          </cell>
        </row>
        <row r="5260">
          <cell r="A5260" t="str">
            <v/>
          </cell>
        </row>
        <row r="5261">
          <cell r="A5261" t="str">
            <v/>
          </cell>
        </row>
        <row r="5262">
          <cell r="A5262" t="str">
            <v/>
          </cell>
        </row>
        <row r="5263">
          <cell r="A5263" t="str">
            <v/>
          </cell>
        </row>
        <row r="5264">
          <cell r="A5264" t="str">
            <v/>
          </cell>
        </row>
        <row r="5265">
          <cell r="A5265" t="str">
            <v/>
          </cell>
        </row>
        <row r="5266">
          <cell r="A5266" t="str">
            <v/>
          </cell>
        </row>
        <row r="5267">
          <cell r="A5267" t="str">
            <v/>
          </cell>
        </row>
        <row r="5268">
          <cell r="A5268" t="str">
            <v/>
          </cell>
        </row>
        <row r="5269">
          <cell r="A5269" t="str">
            <v/>
          </cell>
        </row>
        <row r="5270">
          <cell r="A5270" t="str">
            <v/>
          </cell>
        </row>
        <row r="5271">
          <cell r="A5271" t="str">
            <v/>
          </cell>
        </row>
        <row r="5272">
          <cell r="A5272" t="str">
            <v/>
          </cell>
        </row>
        <row r="5273">
          <cell r="A5273" t="str">
            <v/>
          </cell>
        </row>
        <row r="5274">
          <cell r="A5274" t="str">
            <v/>
          </cell>
        </row>
        <row r="5275">
          <cell r="A5275" t="str">
            <v/>
          </cell>
        </row>
        <row r="5276">
          <cell r="A5276" t="str">
            <v/>
          </cell>
        </row>
        <row r="5277">
          <cell r="A5277" t="str">
            <v/>
          </cell>
        </row>
        <row r="5278">
          <cell r="A5278" t="str">
            <v/>
          </cell>
        </row>
        <row r="5279">
          <cell r="A5279" t="str">
            <v/>
          </cell>
        </row>
        <row r="5280">
          <cell r="A5280" t="str">
            <v/>
          </cell>
        </row>
        <row r="5281">
          <cell r="A5281" t="str">
            <v/>
          </cell>
        </row>
        <row r="5282">
          <cell r="A5282" t="str">
            <v/>
          </cell>
        </row>
        <row r="5283">
          <cell r="A5283" t="str">
            <v/>
          </cell>
        </row>
        <row r="5284">
          <cell r="A5284" t="str">
            <v/>
          </cell>
        </row>
        <row r="5285">
          <cell r="A5285" t="str">
            <v/>
          </cell>
        </row>
        <row r="5286">
          <cell r="A5286" t="str">
            <v/>
          </cell>
        </row>
        <row r="5287">
          <cell r="A5287" t="str">
            <v/>
          </cell>
        </row>
        <row r="5288">
          <cell r="A5288" t="str">
            <v/>
          </cell>
        </row>
        <row r="5289">
          <cell r="A5289" t="str">
            <v/>
          </cell>
        </row>
        <row r="5290">
          <cell r="A5290" t="str">
            <v/>
          </cell>
        </row>
        <row r="5291">
          <cell r="A5291" t="str">
            <v/>
          </cell>
        </row>
        <row r="5292">
          <cell r="A5292" t="str">
            <v/>
          </cell>
        </row>
        <row r="5293">
          <cell r="A5293" t="str">
            <v/>
          </cell>
        </row>
        <row r="5294">
          <cell r="A5294" t="str">
            <v/>
          </cell>
        </row>
        <row r="5295">
          <cell r="A5295" t="str">
            <v/>
          </cell>
        </row>
        <row r="5296">
          <cell r="A5296" t="str">
            <v/>
          </cell>
        </row>
        <row r="5297">
          <cell r="A5297" t="str">
            <v/>
          </cell>
        </row>
        <row r="5298">
          <cell r="A5298" t="str">
            <v/>
          </cell>
        </row>
        <row r="5299">
          <cell r="A5299" t="str">
            <v/>
          </cell>
        </row>
        <row r="5300">
          <cell r="A5300" t="str">
            <v/>
          </cell>
        </row>
        <row r="5301">
          <cell r="A5301" t="str">
            <v/>
          </cell>
        </row>
        <row r="5302">
          <cell r="A5302" t="str">
            <v/>
          </cell>
        </row>
        <row r="5303">
          <cell r="A5303" t="str">
            <v/>
          </cell>
        </row>
        <row r="5304">
          <cell r="A5304" t="str">
            <v/>
          </cell>
        </row>
        <row r="5305">
          <cell r="A5305" t="str">
            <v/>
          </cell>
        </row>
        <row r="5306">
          <cell r="A5306" t="str">
            <v/>
          </cell>
        </row>
        <row r="5307">
          <cell r="A5307" t="str">
            <v/>
          </cell>
        </row>
        <row r="5308">
          <cell r="A5308" t="str">
            <v/>
          </cell>
        </row>
        <row r="5309">
          <cell r="A5309" t="str">
            <v/>
          </cell>
        </row>
        <row r="5310">
          <cell r="A5310" t="str">
            <v/>
          </cell>
        </row>
        <row r="5311">
          <cell r="A5311" t="str">
            <v/>
          </cell>
        </row>
        <row r="5312">
          <cell r="A5312" t="str">
            <v/>
          </cell>
        </row>
        <row r="5313">
          <cell r="A5313" t="str">
            <v/>
          </cell>
        </row>
        <row r="5314">
          <cell r="A5314" t="str">
            <v/>
          </cell>
        </row>
        <row r="5315">
          <cell r="A5315" t="str">
            <v/>
          </cell>
        </row>
        <row r="5316">
          <cell r="A5316" t="str">
            <v/>
          </cell>
        </row>
        <row r="5317">
          <cell r="A5317" t="str">
            <v/>
          </cell>
        </row>
        <row r="5318">
          <cell r="A5318" t="str">
            <v/>
          </cell>
        </row>
        <row r="5319">
          <cell r="A5319" t="str">
            <v/>
          </cell>
        </row>
        <row r="5320">
          <cell r="A5320" t="str">
            <v/>
          </cell>
        </row>
        <row r="5321">
          <cell r="A5321" t="str">
            <v/>
          </cell>
        </row>
        <row r="5322">
          <cell r="A5322" t="str">
            <v/>
          </cell>
        </row>
        <row r="5323">
          <cell r="A5323" t="str">
            <v/>
          </cell>
        </row>
        <row r="5324">
          <cell r="A5324" t="str">
            <v/>
          </cell>
        </row>
        <row r="5325">
          <cell r="A5325" t="str">
            <v/>
          </cell>
        </row>
        <row r="5326">
          <cell r="A5326" t="str">
            <v/>
          </cell>
        </row>
        <row r="5327">
          <cell r="A5327" t="str">
            <v/>
          </cell>
        </row>
        <row r="5328">
          <cell r="A5328" t="str">
            <v/>
          </cell>
        </row>
        <row r="5329">
          <cell r="A5329" t="str">
            <v/>
          </cell>
        </row>
        <row r="5330">
          <cell r="A5330" t="str">
            <v/>
          </cell>
        </row>
        <row r="5331">
          <cell r="A5331" t="str">
            <v/>
          </cell>
        </row>
        <row r="5332">
          <cell r="A5332" t="str">
            <v/>
          </cell>
        </row>
        <row r="5333">
          <cell r="A5333" t="str">
            <v/>
          </cell>
        </row>
        <row r="5334">
          <cell r="A5334" t="str">
            <v/>
          </cell>
        </row>
        <row r="5335">
          <cell r="A5335" t="str">
            <v/>
          </cell>
        </row>
        <row r="5336">
          <cell r="A5336" t="str">
            <v/>
          </cell>
        </row>
        <row r="5337">
          <cell r="A5337" t="str">
            <v/>
          </cell>
        </row>
        <row r="5338">
          <cell r="A5338" t="str">
            <v/>
          </cell>
        </row>
        <row r="5339">
          <cell r="A5339" t="str">
            <v/>
          </cell>
        </row>
        <row r="5340">
          <cell r="A5340" t="str">
            <v/>
          </cell>
        </row>
        <row r="5341">
          <cell r="A5341" t="str">
            <v/>
          </cell>
        </row>
        <row r="5342">
          <cell r="A5342" t="str">
            <v/>
          </cell>
        </row>
        <row r="5343">
          <cell r="A5343" t="str">
            <v/>
          </cell>
        </row>
        <row r="5344">
          <cell r="A5344" t="str">
            <v/>
          </cell>
        </row>
        <row r="5345">
          <cell r="A5345" t="str">
            <v/>
          </cell>
        </row>
        <row r="5346">
          <cell r="A5346" t="str">
            <v/>
          </cell>
        </row>
        <row r="5347">
          <cell r="A5347" t="str">
            <v/>
          </cell>
        </row>
        <row r="5348">
          <cell r="A5348" t="str">
            <v/>
          </cell>
        </row>
        <row r="5349">
          <cell r="A5349" t="str">
            <v/>
          </cell>
        </row>
        <row r="5350">
          <cell r="A5350" t="str">
            <v/>
          </cell>
        </row>
        <row r="5351">
          <cell r="A5351" t="str">
            <v/>
          </cell>
        </row>
        <row r="5352">
          <cell r="A5352" t="str">
            <v/>
          </cell>
        </row>
        <row r="5353">
          <cell r="A5353" t="str">
            <v/>
          </cell>
        </row>
        <row r="5354">
          <cell r="A5354" t="str">
            <v/>
          </cell>
        </row>
        <row r="5355">
          <cell r="A5355" t="str">
            <v/>
          </cell>
        </row>
        <row r="5356">
          <cell r="A5356" t="str">
            <v/>
          </cell>
        </row>
        <row r="5357">
          <cell r="A5357" t="str">
            <v/>
          </cell>
        </row>
        <row r="5358">
          <cell r="A5358" t="str">
            <v/>
          </cell>
        </row>
        <row r="5359">
          <cell r="A5359" t="str">
            <v/>
          </cell>
        </row>
        <row r="5360">
          <cell r="A5360" t="str">
            <v/>
          </cell>
        </row>
        <row r="5361">
          <cell r="A5361" t="str">
            <v/>
          </cell>
        </row>
        <row r="5362">
          <cell r="A5362" t="str">
            <v/>
          </cell>
        </row>
        <row r="5363">
          <cell r="A5363" t="str">
            <v/>
          </cell>
        </row>
        <row r="5364">
          <cell r="A5364" t="str">
            <v/>
          </cell>
        </row>
        <row r="5365">
          <cell r="A5365" t="str">
            <v/>
          </cell>
        </row>
        <row r="5366">
          <cell r="A5366" t="str">
            <v/>
          </cell>
        </row>
        <row r="5367">
          <cell r="A5367" t="str">
            <v/>
          </cell>
        </row>
        <row r="5368">
          <cell r="A5368" t="str">
            <v/>
          </cell>
        </row>
        <row r="5369">
          <cell r="A5369" t="str">
            <v/>
          </cell>
        </row>
        <row r="5370">
          <cell r="A5370" t="str">
            <v/>
          </cell>
        </row>
        <row r="5371">
          <cell r="A5371" t="str">
            <v/>
          </cell>
        </row>
        <row r="5372">
          <cell r="A5372" t="str">
            <v/>
          </cell>
        </row>
        <row r="5373">
          <cell r="A5373" t="str">
            <v/>
          </cell>
        </row>
        <row r="5374">
          <cell r="A5374" t="str">
            <v/>
          </cell>
        </row>
        <row r="5375">
          <cell r="A5375" t="str">
            <v/>
          </cell>
        </row>
        <row r="5376">
          <cell r="A5376" t="str">
            <v/>
          </cell>
        </row>
        <row r="5377">
          <cell r="A5377" t="str">
            <v/>
          </cell>
        </row>
        <row r="5378">
          <cell r="A5378" t="str">
            <v/>
          </cell>
        </row>
        <row r="5379">
          <cell r="A5379" t="str">
            <v/>
          </cell>
        </row>
        <row r="5380">
          <cell r="A5380" t="str">
            <v/>
          </cell>
        </row>
        <row r="5381">
          <cell r="A5381" t="str">
            <v/>
          </cell>
        </row>
        <row r="5382">
          <cell r="A5382" t="str">
            <v/>
          </cell>
        </row>
        <row r="5383">
          <cell r="A5383" t="str">
            <v/>
          </cell>
        </row>
        <row r="5384">
          <cell r="A5384" t="str">
            <v/>
          </cell>
        </row>
        <row r="5385">
          <cell r="A5385" t="str">
            <v/>
          </cell>
        </row>
        <row r="5386">
          <cell r="A5386" t="str">
            <v/>
          </cell>
        </row>
        <row r="5387">
          <cell r="A5387" t="str">
            <v/>
          </cell>
        </row>
        <row r="5388">
          <cell r="A5388" t="str">
            <v/>
          </cell>
        </row>
        <row r="5389">
          <cell r="A5389" t="str">
            <v/>
          </cell>
        </row>
        <row r="5390">
          <cell r="A5390" t="str">
            <v/>
          </cell>
        </row>
        <row r="5391">
          <cell r="A5391" t="str">
            <v/>
          </cell>
        </row>
        <row r="5392">
          <cell r="A5392" t="str">
            <v/>
          </cell>
        </row>
        <row r="5393">
          <cell r="A5393" t="str">
            <v/>
          </cell>
        </row>
        <row r="5394">
          <cell r="A5394" t="str">
            <v/>
          </cell>
        </row>
        <row r="5395">
          <cell r="A5395" t="str">
            <v/>
          </cell>
        </row>
        <row r="5396">
          <cell r="A5396" t="str">
            <v/>
          </cell>
        </row>
        <row r="5397">
          <cell r="A5397" t="str">
            <v/>
          </cell>
        </row>
        <row r="5398">
          <cell r="A5398" t="str">
            <v/>
          </cell>
        </row>
        <row r="5399">
          <cell r="A5399" t="str">
            <v/>
          </cell>
        </row>
        <row r="5400">
          <cell r="A5400" t="str">
            <v/>
          </cell>
        </row>
        <row r="5401">
          <cell r="A5401" t="str">
            <v/>
          </cell>
        </row>
        <row r="5402">
          <cell r="A5402" t="str">
            <v/>
          </cell>
        </row>
        <row r="5403">
          <cell r="A5403" t="str">
            <v/>
          </cell>
        </row>
        <row r="5404">
          <cell r="A5404" t="str">
            <v/>
          </cell>
        </row>
        <row r="5405">
          <cell r="A5405" t="str">
            <v/>
          </cell>
        </row>
        <row r="5406">
          <cell r="A5406" t="str">
            <v/>
          </cell>
        </row>
        <row r="5407">
          <cell r="A5407" t="str">
            <v/>
          </cell>
        </row>
        <row r="5408">
          <cell r="A5408" t="str">
            <v/>
          </cell>
        </row>
        <row r="5409">
          <cell r="A5409" t="str">
            <v/>
          </cell>
        </row>
        <row r="5410">
          <cell r="A5410" t="str">
            <v/>
          </cell>
        </row>
        <row r="5411">
          <cell r="A5411" t="str">
            <v/>
          </cell>
        </row>
        <row r="5412">
          <cell r="A5412" t="str">
            <v/>
          </cell>
        </row>
        <row r="5413">
          <cell r="A5413" t="str">
            <v/>
          </cell>
        </row>
        <row r="5414">
          <cell r="A5414" t="str">
            <v/>
          </cell>
        </row>
        <row r="5415">
          <cell r="A5415" t="str">
            <v/>
          </cell>
        </row>
        <row r="5416">
          <cell r="A5416" t="str">
            <v/>
          </cell>
        </row>
        <row r="5417">
          <cell r="A5417" t="str">
            <v/>
          </cell>
        </row>
        <row r="5418">
          <cell r="A5418" t="str">
            <v/>
          </cell>
        </row>
        <row r="5419">
          <cell r="A5419" t="str">
            <v/>
          </cell>
        </row>
        <row r="5420">
          <cell r="A5420" t="str">
            <v/>
          </cell>
        </row>
        <row r="5421">
          <cell r="A5421" t="str">
            <v/>
          </cell>
        </row>
        <row r="5422">
          <cell r="A5422" t="str">
            <v/>
          </cell>
        </row>
        <row r="5423">
          <cell r="A5423" t="str">
            <v/>
          </cell>
        </row>
        <row r="5424">
          <cell r="A5424" t="str">
            <v/>
          </cell>
        </row>
        <row r="5425">
          <cell r="A5425" t="str">
            <v/>
          </cell>
        </row>
        <row r="5426">
          <cell r="A5426" t="str">
            <v/>
          </cell>
        </row>
        <row r="5427">
          <cell r="A5427" t="str">
            <v/>
          </cell>
        </row>
        <row r="5428">
          <cell r="A5428" t="str">
            <v/>
          </cell>
        </row>
        <row r="5429">
          <cell r="A5429" t="str">
            <v/>
          </cell>
        </row>
        <row r="5430">
          <cell r="A5430" t="str">
            <v/>
          </cell>
        </row>
        <row r="5431">
          <cell r="A5431" t="str">
            <v/>
          </cell>
        </row>
        <row r="5432">
          <cell r="A5432" t="str">
            <v/>
          </cell>
        </row>
        <row r="5433">
          <cell r="A5433" t="str">
            <v/>
          </cell>
        </row>
        <row r="5434">
          <cell r="A5434" t="str">
            <v/>
          </cell>
        </row>
        <row r="5435">
          <cell r="A5435" t="str">
            <v/>
          </cell>
        </row>
        <row r="5436">
          <cell r="A5436" t="str">
            <v/>
          </cell>
        </row>
        <row r="5437">
          <cell r="A5437" t="str">
            <v/>
          </cell>
        </row>
        <row r="5438">
          <cell r="A5438" t="str">
            <v/>
          </cell>
        </row>
        <row r="5439">
          <cell r="A5439" t="str">
            <v/>
          </cell>
        </row>
        <row r="5440">
          <cell r="A5440" t="str">
            <v/>
          </cell>
        </row>
        <row r="5441">
          <cell r="A5441" t="str">
            <v/>
          </cell>
        </row>
        <row r="5442">
          <cell r="A5442" t="str">
            <v/>
          </cell>
        </row>
        <row r="5443">
          <cell r="A5443" t="str">
            <v/>
          </cell>
        </row>
        <row r="5444">
          <cell r="A5444" t="str">
            <v/>
          </cell>
        </row>
        <row r="5445">
          <cell r="A5445" t="str">
            <v/>
          </cell>
        </row>
        <row r="5446">
          <cell r="A5446" t="str">
            <v/>
          </cell>
        </row>
        <row r="5447">
          <cell r="A5447" t="str">
            <v/>
          </cell>
        </row>
        <row r="5448">
          <cell r="A5448" t="str">
            <v/>
          </cell>
        </row>
        <row r="5449">
          <cell r="A5449" t="str">
            <v/>
          </cell>
        </row>
        <row r="5450">
          <cell r="A5450" t="str">
            <v/>
          </cell>
        </row>
        <row r="5451">
          <cell r="A5451" t="str">
            <v/>
          </cell>
        </row>
        <row r="5452">
          <cell r="A5452" t="str">
            <v/>
          </cell>
        </row>
        <row r="5453">
          <cell r="A5453" t="str">
            <v/>
          </cell>
        </row>
        <row r="5454">
          <cell r="A5454" t="str">
            <v/>
          </cell>
        </row>
        <row r="5455">
          <cell r="A5455" t="str">
            <v/>
          </cell>
        </row>
        <row r="5456">
          <cell r="A5456" t="str">
            <v/>
          </cell>
        </row>
        <row r="5457">
          <cell r="A5457" t="str">
            <v/>
          </cell>
        </row>
        <row r="5458">
          <cell r="A5458" t="str">
            <v/>
          </cell>
        </row>
        <row r="5459">
          <cell r="A5459" t="str">
            <v/>
          </cell>
        </row>
        <row r="5460">
          <cell r="A5460" t="str">
            <v/>
          </cell>
        </row>
        <row r="5461">
          <cell r="A5461" t="str">
            <v/>
          </cell>
        </row>
        <row r="5462">
          <cell r="A5462" t="str">
            <v/>
          </cell>
        </row>
        <row r="5463">
          <cell r="A5463" t="str">
            <v/>
          </cell>
        </row>
        <row r="5464">
          <cell r="A5464" t="str">
            <v/>
          </cell>
        </row>
        <row r="5465">
          <cell r="A5465" t="str">
            <v/>
          </cell>
        </row>
        <row r="5466">
          <cell r="A5466" t="str">
            <v/>
          </cell>
        </row>
        <row r="5467">
          <cell r="A5467" t="str">
            <v/>
          </cell>
        </row>
        <row r="5468">
          <cell r="A5468" t="str">
            <v/>
          </cell>
        </row>
        <row r="5469">
          <cell r="A5469" t="str">
            <v/>
          </cell>
        </row>
        <row r="5470">
          <cell r="A5470" t="str">
            <v/>
          </cell>
        </row>
        <row r="5471">
          <cell r="A5471" t="str">
            <v/>
          </cell>
        </row>
        <row r="5472">
          <cell r="A5472" t="str">
            <v/>
          </cell>
        </row>
        <row r="5473">
          <cell r="A5473" t="str">
            <v/>
          </cell>
        </row>
        <row r="5474">
          <cell r="A5474" t="str">
            <v/>
          </cell>
        </row>
        <row r="5475">
          <cell r="A5475" t="str">
            <v/>
          </cell>
        </row>
        <row r="5476">
          <cell r="A5476" t="str">
            <v/>
          </cell>
        </row>
        <row r="5477">
          <cell r="A5477" t="str">
            <v/>
          </cell>
        </row>
        <row r="5478">
          <cell r="A5478" t="str">
            <v/>
          </cell>
        </row>
        <row r="5479">
          <cell r="A5479" t="str">
            <v/>
          </cell>
        </row>
        <row r="5480">
          <cell r="A5480" t="str">
            <v/>
          </cell>
        </row>
        <row r="5481">
          <cell r="A5481" t="str">
            <v/>
          </cell>
        </row>
        <row r="5482">
          <cell r="A5482" t="str">
            <v/>
          </cell>
        </row>
        <row r="5483">
          <cell r="A5483" t="str">
            <v/>
          </cell>
        </row>
        <row r="5484">
          <cell r="A5484" t="str">
            <v/>
          </cell>
        </row>
        <row r="5485">
          <cell r="A5485" t="str">
            <v/>
          </cell>
        </row>
        <row r="5486">
          <cell r="A5486" t="str">
            <v/>
          </cell>
        </row>
        <row r="5487">
          <cell r="A5487" t="str">
            <v/>
          </cell>
        </row>
        <row r="5488">
          <cell r="A5488" t="str">
            <v/>
          </cell>
        </row>
        <row r="5489">
          <cell r="A5489" t="str">
            <v/>
          </cell>
        </row>
        <row r="5490">
          <cell r="A5490" t="str">
            <v/>
          </cell>
        </row>
        <row r="5491">
          <cell r="A5491" t="str">
            <v/>
          </cell>
        </row>
        <row r="5492">
          <cell r="A5492" t="str">
            <v/>
          </cell>
        </row>
        <row r="5493">
          <cell r="A5493" t="str">
            <v/>
          </cell>
        </row>
        <row r="5494">
          <cell r="A5494" t="str">
            <v/>
          </cell>
        </row>
        <row r="5495">
          <cell r="A5495" t="str">
            <v/>
          </cell>
        </row>
        <row r="5496">
          <cell r="A5496" t="str">
            <v/>
          </cell>
        </row>
        <row r="5497">
          <cell r="A5497" t="str">
            <v/>
          </cell>
        </row>
        <row r="5498">
          <cell r="A5498" t="str">
            <v/>
          </cell>
        </row>
        <row r="5499">
          <cell r="A5499" t="str">
            <v/>
          </cell>
        </row>
        <row r="5500">
          <cell r="A5500" t="str">
            <v/>
          </cell>
        </row>
        <row r="5501">
          <cell r="A5501" t="str">
            <v/>
          </cell>
        </row>
        <row r="5502">
          <cell r="A5502" t="str">
            <v/>
          </cell>
        </row>
        <row r="5503">
          <cell r="A5503" t="str">
            <v/>
          </cell>
        </row>
        <row r="5504">
          <cell r="A5504" t="str">
            <v/>
          </cell>
        </row>
        <row r="5505">
          <cell r="A5505" t="str">
            <v/>
          </cell>
        </row>
        <row r="5506">
          <cell r="A5506" t="str">
            <v/>
          </cell>
        </row>
        <row r="5507">
          <cell r="A5507" t="str">
            <v/>
          </cell>
        </row>
        <row r="5508">
          <cell r="A5508" t="str">
            <v/>
          </cell>
        </row>
        <row r="5509">
          <cell r="A5509" t="str">
            <v/>
          </cell>
        </row>
        <row r="5510">
          <cell r="A5510" t="str">
            <v/>
          </cell>
        </row>
        <row r="5511">
          <cell r="A5511" t="str">
            <v/>
          </cell>
        </row>
        <row r="5512">
          <cell r="A5512" t="str">
            <v/>
          </cell>
        </row>
        <row r="5513">
          <cell r="A5513" t="str">
            <v/>
          </cell>
        </row>
        <row r="5514">
          <cell r="A5514" t="str">
            <v/>
          </cell>
        </row>
        <row r="5515">
          <cell r="A5515" t="str">
            <v/>
          </cell>
        </row>
        <row r="5516">
          <cell r="A5516" t="str">
            <v/>
          </cell>
        </row>
        <row r="5517">
          <cell r="A5517" t="str">
            <v/>
          </cell>
        </row>
        <row r="5518">
          <cell r="A5518" t="str">
            <v/>
          </cell>
        </row>
        <row r="5519">
          <cell r="A5519" t="str">
            <v/>
          </cell>
        </row>
        <row r="5520">
          <cell r="A5520" t="str">
            <v/>
          </cell>
        </row>
        <row r="5521">
          <cell r="A5521" t="str">
            <v/>
          </cell>
        </row>
        <row r="5522">
          <cell r="A5522" t="str">
            <v/>
          </cell>
        </row>
        <row r="5523">
          <cell r="A5523" t="str">
            <v/>
          </cell>
        </row>
        <row r="5524">
          <cell r="A5524" t="str">
            <v/>
          </cell>
        </row>
        <row r="5525">
          <cell r="A5525" t="str">
            <v/>
          </cell>
        </row>
        <row r="5526">
          <cell r="A5526" t="str">
            <v/>
          </cell>
        </row>
        <row r="5527">
          <cell r="A5527" t="str">
            <v/>
          </cell>
        </row>
        <row r="5528">
          <cell r="A5528" t="str">
            <v/>
          </cell>
        </row>
        <row r="5529">
          <cell r="A5529" t="str">
            <v/>
          </cell>
        </row>
        <row r="5530">
          <cell r="A5530" t="str">
            <v/>
          </cell>
        </row>
        <row r="5531">
          <cell r="A5531" t="str">
            <v/>
          </cell>
        </row>
        <row r="5532">
          <cell r="A5532" t="str">
            <v/>
          </cell>
        </row>
        <row r="5533">
          <cell r="A5533" t="str">
            <v/>
          </cell>
        </row>
        <row r="5534">
          <cell r="A5534" t="str">
            <v/>
          </cell>
        </row>
        <row r="5535">
          <cell r="A5535" t="str">
            <v/>
          </cell>
        </row>
        <row r="5536">
          <cell r="A5536" t="str">
            <v/>
          </cell>
        </row>
        <row r="5537">
          <cell r="A5537" t="str">
            <v/>
          </cell>
        </row>
        <row r="5538">
          <cell r="A5538" t="str">
            <v/>
          </cell>
        </row>
        <row r="5539">
          <cell r="A5539" t="str">
            <v/>
          </cell>
        </row>
        <row r="5540">
          <cell r="A5540" t="str">
            <v/>
          </cell>
        </row>
        <row r="5541">
          <cell r="A5541" t="str">
            <v/>
          </cell>
        </row>
        <row r="5542">
          <cell r="A5542" t="str">
            <v/>
          </cell>
        </row>
        <row r="5543">
          <cell r="A5543" t="str">
            <v/>
          </cell>
        </row>
        <row r="5544">
          <cell r="A5544" t="str">
            <v/>
          </cell>
        </row>
        <row r="5545">
          <cell r="A5545" t="str">
            <v/>
          </cell>
        </row>
        <row r="5546">
          <cell r="A5546" t="str">
            <v/>
          </cell>
        </row>
        <row r="5547">
          <cell r="A5547" t="str">
            <v/>
          </cell>
        </row>
        <row r="5548">
          <cell r="A5548" t="str">
            <v/>
          </cell>
        </row>
        <row r="5549">
          <cell r="A5549" t="str">
            <v/>
          </cell>
        </row>
        <row r="5550">
          <cell r="A5550" t="str">
            <v/>
          </cell>
        </row>
        <row r="5551">
          <cell r="A5551" t="str">
            <v/>
          </cell>
        </row>
        <row r="5552">
          <cell r="A5552" t="str">
            <v/>
          </cell>
        </row>
        <row r="5553">
          <cell r="A5553" t="str">
            <v/>
          </cell>
        </row>
        <row r="5554">
          <cell r="A5554" t="str">
            <v/>
          </cell>
        </row>
        <row r="5555">
          <cell r="A5555" t="str">
            <v/>
          </cell>
        </row>
        <row r="5556">
          <cell r="A5556" t="str">
            <v/>
          </cell>
        </row>
        <row r="5557">
          <cell r="A5557" t="str">
            <v/>
          </cell>
        </row>
        <row r="5558">
          <cell r="A5558" t="str">
            <v/>
          </cell>
        </row>
        <row r="5559">
          <cell r="A5559" t="str">
            <v/>
          </cell>
        </row>
        <row r="5560">
          <cell r="A5560" t="str">
            <v/>
          </cell>
        </row>
        <row r="5561">
          <cell r="A5561" t="str">
            <v/>
          </cell>
        </row>
        <row r="5562">
          <cell r="A5562" t="str">
            <v/>
          </cell>
        </row>
        <row r="5563">
          <cell r="A5563" t="str">
            <v/>
          </cell>
        </row>
        <row r="5564">
          <cell r="A5564" t="str">
            <v/>
          </cell>
        </row>
        <row r="5565">
          <cell r="A5565" t="str">
            <v/>
          </cell>
        </row>
        <row r="5566">
          <cell r="A5566" t="str">
            <v/>
          </cell>
        </row>
        <row r="5567">
          <cell r="A5567" t="str">
            <v/>
          </cell>
        </row>
        <row r="5568">
          <cell r="A5568" t="str">
            <v/>
          </cell>
        </row>
        <row r="5569">
          <cell r="A5569" t="str">
            <v/>
          </cell>
        </row>
        <row r="5570">
          <cell r="A5570" t="str">
            <v/>
          </cell>
        </row>
        <row r="5571">
          <cell r="A5571" t="str">
            <v/>
          </cell>
        </row>
        <row r="5572">
          <cell r="A5572" t="str">
            <v/>
          </cell>
        </row>
        <row r="5573">
          <cell r="A5573" t="str">
            <v/>
          </cell>
        </row>
        <row r="5574">
          <cell r="A5574" t="str">
            <v/>
          </cell>
        </row>
        <row r="5575">
          <cell r="A5575" t="str">
            <v/>
          </cell>
        </row>
        <row r="5576">
          <cell r="A5576" t="str">
            <v/>
          </cell>
        </row>
        <row r="5577">
          <cell r="A5577" t="str">
            <v/>
          </cell>
        </row>
        <row r="5578">
          <cell r="A5578" t="str">
            <v/>
          </cell>
        </row>
        <row r="5579">
          <cell r="A5579" t="str">
            <v/>
          </cell>
        </row>
        <row r="5580">
          <cell r="A5580" t="str">
            <v/>
          </cell>
        </row>
        <row r="5581">
          <cell r="A5581" t="str">
            <v/>
          </cell>
        </row>
        <row r="5582">
          <cell r="A5582" t="str">
            <v/>
          </cell>
        </row>
        <row r="5583">
          <cell r="A5583" t="str">
            <v/>
          </cell>
        </row>
        <row r="5584">
          <cell r="A5584" t="str">
            <v/>
          </cell>
        </row>
        <row r="5585">
          <cell r="A5585" t="str">
            <v/>
          </cell>
        </row>
        <row r="5586">
          <cell r="A5586" t="str">
            <v/>
          </cell>
        </row>
        <row r="5587">
          <cell r="A5587" t="str">
            <v/>
          </cell>
        </row>
        <row r="5588">
          <cell r="A5588" t="str">
            <v/>
          </cell>
        </row>
        <row r="5589">
          <cell r="A5589" t="str">
            <v/>
          </cell>
        </row>
        <row r="5590">
          <cell r="A5590" t="str">
            <v/>
          </cell>
        </row>
        <row r="5591">
          <cell r="A5591" t="str">
            <v/>
          </cell>
        </row>
        <row r="5592">
          <cell r="A5592" t="str">
            <v/>
          </cell>
        </row>
        <row r="5593">
          <cell r="A5593" t="str">
            <v/>
          </cell>
        </row>
        <row r="5594">
          <cell r="A5594" t="str">
            <v/>
          </cell>
        </row>
        <row r="5595">
          <cell r="A5595" t="str">
            <v/>
          </cell>
        </row>
        <row r="5596">
          <cell r="A5596" t="str">
            <v/>
          </cell>
        </row>
        <row r="5597">
          <cell r="A5597" t="str">
            <v/>
          </cell>
        </row>
        <row r="5598">
          <cell r="A5598" t="str">
            <v/>
          </cell>
        </row>
        <row r="5599">
          <cell r="A5599" t="str">
            <v/>
          </cell>
        </row>
        <row r="5600">
          <cell r="A5600" t="str">
            <v/>
          </cell>
        </row>
        <row r="5601">
          <cell r="A5601" t="str">
            <v/>
          </cell>
        </row>
        <row r="5602">
          <cell r="A5602" t="str">
            <v/>
          </cell>
        </row>
        <row r="5603">
          <cell r="A5603" t="str">
            <v/>
          </cell>
        </row>
        <row r="5604">
          <cell r="A5604" t="str">
            <v/>
          </cell>
        </row>
        <row r="5605">
          <cell r="A5605" t="str">
            <v/>
          </cell>
        </row>
        <row r="5606">
          <cell r="A5606" t="str">
            <v/>
          </cell>
        </row>
        <row r="5607">
          <cell r="A5607" t="str">
            <v/>
          </cell>
        </row>
        <row r="5608">
          <cell r="A5608" t="str">
            <v/>
          </cell>
        </row>
        <row r="5609">
          <cell r="A5609" t="str">
            <v/>
          </cell>
        </row>
        <row r="5610">
          <cell r="A5610" t="str">
            <v/>
          </cell>
        </row>
        <row r="5611">
          <cell r="A5611" t="str">
            <v/>
          </cell>
        </row>
        <row r="5612">
          <cell r="A5612" t="str">
            <v/>
          </cell>
        </row>
        <row r="5613">
          <cell r="A5613" t="str">
            <v/>
          </cell>
        </row>
        <row r="5614">
          <cell r="A5614" t="str">
            <v/>
          </cell>
        </row>
        <row r="5615">
          <cell r="A5615" t="str">
            <v/>
          </cell>
        </row>
        <row r="5616">
          <cell r="A5616" t="str">
            <v/>
          </cell>
        </row>
        <row r="5617">
          <cell r="A5617" t="str">
            <v/>
          </cell>
        </row>
        <row r="5618">
          <cell r="A5618" t="str">
            <v/>
          </cell>
        </row>
        <row r="5619">
          <cell r="A5619" t="str">
            <v/>
          </cell>
        </row>
        <row r="5620">
          <cell r="A5620" t="str">
            <v/>
          </cell>
        </row>
        <row r="5621">
          <cell r="A5621" t="str">
            <v/>
          </cell>
        </row>
        <row r="5622">
          <cell r="A5622" t="str">
            <v/>
          </cell>
        </row>
        <row r="5623">
          <cell r="A5623" t="str">
            <v/>
          </cell>
        </row>
        <row r="5624">
          <cell r="A5624" t="str">
            <v/>
          </cell>
        </row>
        <row r="5625">
          <cell r="A5625" t="str">
            <v/>
          </cell>
        </row>
        <row r="5626">
          <cell r="A5626" t="str">
            <v/>
          </cell>
        </row>
        <row r="5627">
          <cell r="A5627" t="str">
            <v/>
          </cell>
        </row>
        <row r="5628">
          <cell r="A5628" t="str">
            <v/>
          </cell>
        </row>
        <row r="5629">
          <cell r="A5629" t="str">
            <v/>
          </cell>
        </row>
        <row r="5630">
          <cell r="A5630" t="str">
            <v/>
          </cell>
        </row>
        <row r="5631">
          <cell r="A5631" t="str">
            <v/>
          </cell>
        </row>
        <row r="5632">
          <cell r="A5632" t="str">
            <v/>
          </cell>
        </row>
        <row r="5633">
          <cell r="A5633" t="str">
            <v/>
          </cell>
        </row>
        <row r="5634">
          <cell r="A5634" t="str">
            <v/>
          </cell>
        </row>
        <row r="5635">
          <cell r="A5635" t="str">
            <v/>
          </cell>
        </row>
        <row r="5636">
          <cell r="A5636" t="str">
            <v/>
          </cell>
        </row>
        <row r="5637">
          <cell r="A5637" t="str">
            <v/>
          </cell>
        </row>
        <row r="5638">
          <cell r="A5638" t="str">
            <v/>
          </cell>
        </row>
        <row r="5639">
          <cell r="A5639" t="str">
            <v/>
          </cell>
        </row>
        <row r="5640">
          <cell r="A5640" t="str">
            <v/>
          </cell>
        </row>
        <row r="5641">
          <cell r="A5641" t="str">
            <v/>
          </cell>
        </row>
        <row r="5642">
          <cell r="A5642" t="str">
            <v/>
          </cell>
        </row>
        <row r="5643">
          <cell r="A5643" t="str">
            <v/>
          </cell>
        </row>
        <row r="5644">
          <cell r="A5644" t="str">
            <v/>
          </cell>
        </row>
        <row r="5645">
          <cell r="A5645" t="str">
            <v/>
          </cell>
        </row>
        <row r="5646">
          <cell r="A5646" t="str">
            <v/>
          </cell>
        </row>
        <row r="5647">
          <cell r="A5647" t="str">
            <v/>
          </cell>
        </row>
        <row r="5648">
          <cell r="A5648" t="str">
            <v/>
          </cell>
        </row>
        <row r="5649">
          <cell r="A5649" t="str">
            <v/>
          </cell>
        </row>
        <row r="5650">
          <cell r="A5650" t="str">
            <v/>
          </cell>
        </row>
        <row r="5651">
          <cell r="A5651" t="str">
            <v/>
          </cell>
        </row>
        <row r="5652">
          <cell r="A5652" t="str">
            <v/>
          </cell>
        </row>
        <row r="5653">
          <cell r="A5653" t="str">
            <v/>
          </cell>
        </row>
        <row r="5654">
          <cell r="A5654" t="str">
            <v/>
          </cell>
        </row>
        <row r="5655">
          <cell r="A5655" t="str">
            <v/>
          </cell>
        </row>
        <row r="5656">
          <cell r="A5656" t="str">
            <v/>
          </cell>
        </row>
        <row r="5657">
          <cell r="A5657" t="str">
            <v/>
          </cell>
        </row>
        <row r="5658">
          <cell r="A5658" t="str">
            <v/>
          </cell>
        </row>
        <row r="5659">
          <cell r="A5659" t="str">
            <v/>
          </cell>
        </row>
        <row r="5660">
          <cell r="A5660" t="str">
            <v/>
          </cell>
        </row>
        <row r="5661">
          <cell r="A5661" t="str">
            <v/>
          </cell>
        </row>
        <row r="5662">
          <cell r="A5662" t="str">
            <v/>
          </cell>
        </row>
        <row r="5663">
          <cell r="A5663" t="str">
            <v/>
          </cell>
        </row>
        <row r="5664">
          <cell r="A5664" t="str">
            <v/>
          </cell>
        </row>
        <row r="5665">
          <cell r="A5665" t="str">
            <v/>
          </cell>
        </row>
        <row r="5666">
          <cell r="A5666" t="str">
            <v/>
          </cell>
        </row>
        <row r="5667">
          <cell r="A5667" t="str">
            <v/>
          </cell>
        </row>
        <row r="5668">
          <cell r="A5668" t="str">
            <v/>
          </cell>
        </row>
        <row r="5669">
          <cell r="A5669" t="str">
            <v/>
          </cell>
        </row>
        <row r="5670">
          <cell r="A5670" t="str">
            <v/>
          </cell>
        </row>
        <row r="5671">
          <cell r="A5671" t="str">
            <v/>
          </cell>
        </row>
        <row r="5672">
          <cell r="A5672" t="str">
            <v/>
          </cell>
        </row>
        <row r="5673">
          <cell r="A5673" t="str">
            <v/>
          </cell>
        </row>
        <row r="5674">
          <cell r="A5674" t="str">
            <v/>
          </cell>
        </row>
        <row r="5675">
          <cell r="A5675" t="str">
            <v/>
          </cell>
        </row>
        <row r="5676">
          <cell r="A5676" t="str">
            <v/>
          </cell>
        </row>
        <row r="5677">
          <cell r="A5677" t="str">
            <v/>
          </cell>
        </row>
        <row r="5678">
          <cell r="A5678" t="str">
            <v/>
          </cell>
        </row>
        <row r="5679">
          <cell r="A5679" t="str">
            <v/>
          </cell>
        </row>
        <row r="5680">
          <cell r="A5680" t="str">
            <v/>
          </cell>
        </row>
        <row r="5681">
          <cell r="A5681" t="str">
            <v/>
          </cell>
        </row>
        <row r="5682">
          <cell r="A5682" t="str">
            <v/>
          </cell>
        </row>
        <row r="5683">
          <cell r="A5683" t="str">
            <v/>
          </cell>
        </row>
        <row r="5684">
          <cell r="A5684" t="str">
            <v/>
          </cell>
        </row>
        <row r="5685">
          <cell r="A5685" t="str">
            <v/>
          </cell>
        </row>
        <row r="5686">
          <cell r="A5686" t="str">
            <v/>
          </cell>
        </row>
        <row r="5687">
          <cell r="A5687" t="str">
            <v/>
          </cell>
        </row>
        <row r="5688">
          <cell r="A5688" t="str">
            <v/>
          </cell>
        </row>
        <row r="5689">
          <cell r="A5689" t="str">
            <v/>
          </cell>
        </row>
        <row r="5690">
          <cell r="A5690" t="str">
            <v/>
          </cell>
        </row>
        <row r="5691">
          <cell r="A5691" t="str">
            <v/>
          </cell>
        </row>
        <row r="5692">
          <cell r="A5692" t="str">
            <v/>
          </cell>
        </row>
        <row r="5693">
          <cell r="A5693" t="str">
            <v/>
          </cell>
        </row>
        <row r="5694">
          <cell r="A5694" t="str">
            <v/>
          </cell>
        </row>
        <row r="5695">
          <cell r="A5695" t="str">
            <v/>
          </cell>
        </row>
        <row r="5696">
          <cell r="A5696" t="str">
            <v/>
          </cell>
        </row>
        <row r="5697">
          <cell r="A5697" t="str">
            <v/>
          </cell>
        </row>
        <row r="5698">
          <cell r="A5698" t="str">
            <v/>
          </cell>
        </row>
        <row r="5699">
          <cell r="A5699" t="str">
            <v/>
          </cell>
        </row>
        <row r="5700">
          <cell r="A5700" t="str">
            <v/>
          </cell>
        </row>
        <row r="5701">
          <cell r="A5701" t="str">
            <v/>
          </cell>
        </row>
        <row r="5702">
          <cell r="A5702" t="str">
            <v/>
          </cell>
        </row>
        <row r="5703">
          <cell r="A5703" t="str">
            <v/>
          </cell>
        </row>
        <row r="5704">
          <cell r="A5704" t="str">
            <v/>
          </cell>
        </row>
        <row r="5705">
          <cell r="A5705" t="str">
            <v/>
          </cell>
        </row>
        <row r="5706">
          <cell r="A5706" t="str">
            <v/>
          </cell>
        </row>
        <row r="5707">
          <cell r="A5707" t="str">
            <v/>
          </cell>
        </row>
        <row r="5708">
          <cell r="A5708" t="str">
            <v/>
          </cell>
        </row>
        <row r="5709">
          <cell r="A5709" t="str">
            <v/>
          </cell>
        </row>
        <row r="5710">
          <cell r="A5710" t="str">
            <v/>
          </cell>
        </row>
        <row r="5711">
          <cell r="A5711" t="str">
            <v/>
          </cell>
        </row>
        <row r="5712">
          <cell r="A5712" t="str">
            <v/>
          </cell>
        </row>
        <row r="5713">
          <cell r="A5713" t="str">
            <v/>
          </cell>
        </row>
        <row r="5714">
          <cell r="A5714" t="str">
            <v/>
          </cell>
        </row>
        <row r="5715">
          <cell r="A5715" t="str">
            <v/>
          </cell>
        </row>
        <row r="5716">
          <cell r="A5716" t="str">
            <v/>
          </cell>
        </row>
        <row r="5717">
          <cell r="A5717" t="str">
            <v/>
          </cell>
        </row>
        <row r="5718">
          <cell r="A5718" t="str">
            <v/>
          </cell>
        </row>
        <row r="5719">
          <cell r="A5719" t="str">
            <v/>
          </cell>
        </row>
        <row r="5720">
          <cell r="A5720" t="str">
            <v/>
          </cell>
        </row>
        <row r="5721">
          <cell r="A5721" t="str">
            <v/>
          </cell>
        </row>
        <row r="5722">
          <cell r="A5722" t="str">
            <v/>
          </cell>
        </row>
        <row r="5723">
          <cell r="A5723" t="str">
            <v/>
          </cell>
        </row>
        <row r="5724">
          <cell r="A5724" t="str">
            <v/>
          </cell>
        </row>
        <row r="5725">
          <cell r="A5725" t="str">
            <v/>
          </cell>
        </row>
        <row r="5726">
          <cell r="A5726" t="str">
            <v/>
          </cell>
        </row>
        <row r="5727">
          <cell r="A5727" t="str">
            <v/>
          </cell>
        </row>
        <row r="5728">
          <cell r="A5728" t="str">
            <v/>
          </cell>
        </row>
        <row r="5729">
          <cell r="A5729" t="str">
            <v/>
          </cell>
        </row>
        <row r="5730">
          <cell r="A5730" t="str">
            <v/>
          </cell>
        </row>
        <row r="5731">
          <cell r="A5731" t="str">
            <v/>
          </cell>
        </row>
        <row r="5732">
          <cell r="A5732" t="str">
            <v/>
          </cell>
        </row>
        <row r="5733">
          <cell r="A5733" t="str">
            <v/>
          </cell>
        </row>
        <row r="5734">
          <cell r="A5734" t="str">
            <v/>
          </cell>
        </row>
        <row r="5735">
          <cell r="A5735" t="str">
            <v/>
          </cell>
        </row>
        <row r="5736">
          <cell r="A5736" t="str">
            <v/>
          </cell>
        </row>
        <row r="5737">
          <cell r="A5737" t="str">
            <v/>
          </cell>
        </row>
        <row r="5738">
          <cell r="A5738" t="str">
            <v/>
          </cell>
        </row>
        <row r="5739">
          <cell r="A5739" t="str">
            <v/>
          </cell>
        </row>
        <row r="5740">
          <cell r="A5740" t="str">
            <v/>
          </cell>
        </row>
        <row r="5741">
          <cell r="A5741" t="str">
            <v/>
          </cell>
        </row>
        <row r="5742">
          <cell r="A5742" t="str">
            <v/>
          </cell>
        </row>
        <row r="5743">
          <cell r="A5743" t="str">
            <v/>
          </cell>
        </row>
        <row r="5744">
          <cell r="A5744" t="str">
            <v/>
          </cell>
        </row>
        <row r="5745">
          <cell r="A5745" t="str">
            <v/>
          </cell>
        </row>
        <row r="5746">
          <cell r="A5746" t="str">
            <v/>
          </cell>
        </row>
        <row r="5747">
          <cell r="A5747" t="str">
            <v/>
          </cell>
        </row>
        <row r="5748">
          <cell r="A5748" t="str">
            <v/>
          </cell>
        </row>
        <row r="5749">
          <cell r="A5749" t="str">
            <v/>
          </cell>
        </row>
        <row r="5750">
          <cell r="A5750" t="str">
            <v/>
          </cell>
        </row>
        <row r="5751">
          <cell r="A5751" t="str">
            <v/>
          </cell>
        </row>
        <row r="5752">
          <cell r="A5752" t="str">
            <v/>
          </cell>
        </row>
        <row r="5753">
          <cell r="A5753" t="str">
            <v/>
          </cell>
        </row>
        <row r="5754">
          <cell r="A5754" t="str">
            <v/>
          </cell>
        </row>
        <row r="5755">
          <cell r="A5755" t="str">
            <v/>
          </cell>
        </row>
        <row r="5756">
          <cell r="A5756" t="str">
            <v/>
          </cell>
        </row>
        <row r="5757">
          <cell r="A5757" t="str">
            <v/>
          </cell>
        </row>
        <row r="5758">
          <cell r="A5758" t="str">
            <v/>
          </cell>
        </row>
        <row r="5759">
          <cell r="A5759" t="str">
            <v/>
          </cell>
        </row>
        <row r="5760">
          <cell r="A5760" t="str">
            <v/>
          </cell>
        </row>
        <row r="5761">
          <cell r="A5761" t="str">
            <v/>
          </cell>
        </row>
        <row r="5762">
          <cell r="A5762" t="str">
            <v/>
          </cell>
        </row>
        <row r="5763">
          <cell r="A5763" t="str">
            <v/>
          </cell>
        </row>
        <row r="5764">
          <cell r="A5764" t="str">
            <v/>
          </cell>
        </row>
        <row r="5765">
          <cell r="A5765" t="str">
            <v/>
          </cell>
        </row>
        <row r="5766">
          <cell r="A5766" t="str">
            <v/>
          </cell>
        </row>
        <row r="5767">
          <cell r="A5767" t="str">
            <v/>
          </cell>
        </row>
        <row r="5768">
          <cell r="A5768" t="str">
            <v/>
          </cell>
        </row>
        <row r="5769">
          <cell r="A5769" t="str">
            <v/>
          </cell>
        </row>
        <row r="5770">
          <cell r="A5770" t="str">
            <v/>
          </cell>
        </row>
        <row r="5771">
          <cell r="A5771" t="str">
            <v/>
          </cell>
        </row>
        <row r="5772">
          <cell r="A5772" t="str">
            <v/>
          </cell>
        </row>
        <row r="5773">
          <cell r="A5773" t="str">
            <v/>
          </cell>
        </row>
        <row r="5774">
          <cell r="A5774" t="str">
            <v/>
          </cell>
        </row>
        <row r="5775">
          <cell r="A5775" t="str">
            <v/>
          </cell>
        </row>
        <row r="5776">
          <cell r="A5776" t="str">
            <v/>
          </cell>
        </row>
        <row r="5777">
          <cell r="A5777" t="str">
            <v/>
          </cell>
        </row>
        <row r="5778">
          <cell r="A5778" t="str">
            <v/>
          </cell>
        </row>
        <row r="5779">
          <cell r="A5779" t="str">
            <v/>
          </cell>
        </row>
        <row r="5780">
          <cell r="A5780" t="str">
            <v/>
          </cell>
        </row>
        <row r="5781">
          <cell r="A5781" t="str">
            <v/>
          </cell>
        </row>
        <row r="5782">
          <cell r="A5782" t="str">
            <v/>
          </cell>
        </row>
        <row r="5783">
          <cell r="A5783" t="str">
            <v/>
          </cell>
        </row>
        <row r="5784">
          <cell r="A5784" t="str">
            <v/>
          </cell>
        </row>
        <row r="5785">
          <cell r="A5785" t="str">
            <v/>
          </cell>
        </row>
        <row r="5786">
          <cell r="A5786" t="str">
            <v/>
          </cell>
        </row>
        <row r="5787">
          <cell r="A5787" t="str">
            <v/>
          </cell>
        </row>
        <row r="5788">
          <cell r="A5788" t="str">
            <v/>
          </cell>
        </row>
        <row r="5789">
          <cell r="A5789" t="str">
            <v/>
          </cell>
        </row>
        <row r="5790">
          <cell r="A5790" t="str">
            <v/>
          </cell>
        </row>
        <row r="5791">
          <cell r="A5791" t="str">
            <v/>
          </cell>
        </row>
        <row r="5792">
          <cell r="A5792" t="str">
            <v/>
          </cell>
        </row>
        <row r="5793">
          <cell r="A5793" t="str">
            <v/>
          </cell>
        </row>
        <row r="5794">
          <cell r="A5794" t="str">
            <v/>
          </cell>
        </row>
        <row r="5795">
          <cell r="A5795" t="str">
            <v/>
          </cell>
        </row>
        <row r="5796">
          <cell r="A5796" t="str">
            <v/>
          </cell>
        </row>
        <row r="5797">
          <cell r="A5797" t="str">
            <v/>
          </cell>
        </row>
        <row r="5798">
          <cell r="A5798" t="str">
            <v/>
          </cell>
        </row>
        <row r="5799">
          <cell r="A5799" t="str">
            <v/>
          </cell>
        </row>
        <row r="5800">
          <cell r="A5800" t="str">
            <v/>
          </cell>
        </row>
        <row r="5801">
          <cell r="A5801" t="str">
            <v/>
          </cell>
        </row>
        <row r="5802">
          <cell r="A5802" t="str">
            <v/>
          </cell>
        </row>
        <row r="5803">
          <cell r="A5803" t="str">
            <v/>
          </cell>
        </row>
        <row r="5804">
          <cell r="A5804" t="str">
            <v/>
          </cell>
        </row>
        <row r="5805">
          <cell r="A5805" t="str">
            <v/>
          </cell>
        </row>
        <row r="5806">
          <cell r="A5806" t="str">
            <v/>
          </cell>
        </row>
        <row r="5807">
          <cell r="A5807" t="str">
            <v/>
          </cell>
        </row>
        <row r="5808">
          <cell r="A5808" t="str">
            <v/>
          </cell>
        </row>
        <row r="5809">
          <cell r="A5809" t="str">
            <v/>
          </cell>
        </row>
        <row r="5810">
          <cell r="A5810" t="str">
            <v/>
          </cell>
        </row>
        <row r="5811">
          <cell r="A5811" t="str">
            <v/>
          </cell>
        </row>
        <row r="5812">
          <cell r="A5812" t="str">
            <v/>
          </cell>
        </row>
        <row r="5813">
          <cell r="A5813" t="str">
            <v/>
          </cell>
        </row>
        <row r="5814">
          <cell r="A5814" t="str">
            <v/>
          </cell>
        </row>
        <row r="5815">
          <cell r="A5815" t="str">
            <v/>
          </cell>
        </row>
        <row r="5816">
          <cell r="A5816" t="str">
            <v/>
          </cell>
        </row>
        <row r="5817">
          <cell r="A5817" t="str">
            <v/>
          </cell>
        </row>
        <row r="5818">
          <cell r="A5818" t="str">
            <v/>
          </cell>
        </row>
        <row r="5819">
          <cell r="A5819" t="str">
            <v/>
          </cell>
        </row>
        <row r="5820">
          <cell r="A5820" t="str">
            <v/>
          </cell>
        </row>
        <row r="5821">
          <cell r="A5821" t="str">
            <v/>
          </cell>
        </row>
        <row r="5822">
          <cell r="A5822" t="str">
            <v/>
          </cell>
        </row>
        <row r="5823">
          <cell r="A5823" t="str">
            <v/>
          </cell>
        </row>
        <row r="5824">
          <cell r="A5824" t="str">
            <v/>
          </cell>
        </row>
        <row r="5825">
          <cell r="A5825" t="str">
            <v/>
          </cell>
        </row>
        <row r="5826">
          <cell r="A5826" t="str">
            <v/>
          </cell>
        </row>
        <row r="5827">
          <cell r="A5827" t="str">
            <v/>
          </cell>
        </row>
        <row r="5828">
          <cell r="A5828" t="str">
            <v/>
          </cell>
        </row>
        <row r="5829">
          <cell r="A5829" t="str">
            <v/>
          </cell>
        </row>
        <row r="5830">
          <cell r="A5830" t="str">
            <v/>
          </cell>
        </row>
        <row r="5831">
          <cell r="A5831" t="str">
            <v/>
          </cell>
        </row>
        <row r="5832">
          <cell r="A5832" t="str">
            <v/>
          </cell>
        </row>
        <row r="5833">
          <cell r="A5833" t="str">
            <v/>
          </cell>
        </row>
        <row r="5834">
          <cell r="A5834" t="str">
            <v/>
          </cell>
        </row>
        <row r="5835">
          <cell r="A5835" t="str">
            <v/>
          </cell>
        </row>
        <row r="5836">
          <cell r="A5836" t="str">
            <v/>
          </cell>
        </row>
        <row r="5837">
          <cell r="A5837" t="str">
            <v/>
          </cell>
        </row>
        <row r="5838">
          <cell r="A5838" t="str">
            <v/>
          </cell>
        </row>
        <row r="5839">
          <cell r="A5839" t="str">
            <v/>
          </cell>
        </row>
        <row r="5840">
          <cell r="A5840" t="str">
            <v/>
          </cell>
        </row>
        <row r="5841">
          <cell r="A5841" t="str">
            <v/>
          </cell>
        </row>
        <row r="5842">
          <cell r="A5842" t="str">
            <v/>
          </cell>
        </row>
        <row r="5843">
          <cell r="A5843" t="str">
            <v/>
          </cell>
        </row>
        <row r="5844">
          <cell r="A5844" t="str">
            <v/>
          </cell>
        </row>
        <row r="5845">
          <cell r="A5845" t="str">
            <v/>
          </cell>
        </row>
        <row r="5846">
          <cell r="A5846" t="str">
            <v/>
          </cell>
        </row>
        <row r="5847">
          <cell r="A5847" t="str">
            <v/>
          </cell>
        </row>
        <row r="5848">
          <cell r="A5848" t="str">
            <v/>
          </cell>
        </row>
        <row r="5849">
          <cell r="A5849" t="str">
            <v/>
          </cell>
        </row>
        <row r="5850">
          <cell r="A5850" t="str">
            <v/>
          </cell>
        </row>
        <row r="5851">
          <cell r="A5851" t="str">
            <v/>
          </cell>
        </row>
        <row r="5852">
          <cell r="A5852" t="str">
            <v/>
          </cell>
        </row>
        <row r="5853">
          <cell r="A5853" t="str">
            <v/>
          </cell>
        </row>
        <row r="5854">
          <cell r="A5854" t="str">
            <v/>
          </cell>
        </row>
        <row r="5855">
          <cell r="A5855" t="str">
            <v/>
          </cell>
        </row>
        <row r="5856">
          <cell r="A5856" t="str">
            <v/>
          </cell>
        </row>
        <row r="5857">
          <cell r="A5857" t="str">
            <v/>
          </cell>
        </row>
        <row r="5858">
          <cell r="A5858" t="str">
            <v/>
          </cell>
        </row>
        <row r="5859">
          <cell r="A5859" t="str">
            <v/>
          </cell>
        </row>
        <row r="5860">
          <cell r="A5860" t="str">
            <v/>
          </cell>
        </row>
        <row r="5861">
          <cell r="A5861" t="str">
            <v/>
          </cell>
        </row>
        <row r="5862">
          <cell r="A5862" t="str">
            <v/>
          </cell>
        </row>
        <row r="5863">
          <cell r="A5863" t="str">
            <v/>
          </cell>
        </row>
        <row r="5864">
          <cell r="A5864" t="str">
            <v/>
          </cell>
        </row>
        <row r="5865">
          <cell r="A5865" t="str">
            <v/>
          </cell>
        </row>
        <row r="5866">
          <cell r="A5866" t="str">
            <v/>
          </cell>
        </row>
        <row r="5867">
          <cell r="A5867" t="str">
            <v/>
          </cell>
        </row>
        <row r="5868">
          <cell r="A5868" t="str">
            <v/>
          </cell>
        </row>
        <row r="5869">
          <cell r="A5869" t="str">
            <v/>
          </cell>
        </row>
        <row r="5870">
          <cell r="A5870" t="str">
            <v/>
          </cell>
        </row>
        <row r="5871">
          <cell r="A5871" t="str">
            <v/>
          </cell>
        </row>
        <row r="5872">
          <cell r="A5872" t="str">
            <v/>
          </cell>
        </row>
        <row r="5873">
          <cell r="A5873" t="str">
            <v/>
          </cell>
        </row>
        <row r="5874">
          <cell r="A5874" t="str">
            <v/>
          </cell>
        </row>
        <row r="5875">
          <cell r="A5875" t="str">
            <v/>
          </cell>
        </row>
        <row r="5876">
          <cell r="A5876" t="str">
            <v/>
          </cell>
        </row>
        <row r="5877">
          <cell r="A5877" t="str">
            <v/>
          </cell>
        </row>
        <row r="5878">
          <cell r="A5878" t="str">
            <v/>
          </cell>
        </row>
        <row r="5879">
          <cell r="A5879" t="str">
            <v/>
          </cell>
        </row>
        <row r="5880">
          <cell r="A5880" t="str">
            <v/>
          </cell>
        </row>
        <row r="5881">
          <cell r="A5881" t="str">
            <v/>
          </cell>
        </row>
        <row r="5882">
          <cell r="A5882" t="str">
            <v/>
          </cell>
        </row>
        <row r="5883">
          <cell r="A5883" t="str">
            <v/>
          </cell>
        </row>
        <row r="5884">
          <cell r="A5884" t="str">
            <v/>
          </cell>
        </row>
        <row r="5885">
          <cell r="A5885" t="str">
            <v/>
          </cell>
        </row>
        <row r="5886">
          <cell r="A5886" t="str">
            <v/>
          </cell>
        </row>
        <row r="5887">
          <cell r="A5887" t="str">
            <v/>
          </cell>
        </row>
        <row r="5888">
          <cell r="A5888" t="str">
            <v/>
          </cell>
        </row>
        <row r="5889">
          <cell r="A5889" t="str">
            <v/>
          </cell>
        </row>
        <row r="5890">
          <cell r="A5890" t="str">
            <v/>
          </cell>
        </row>
        <row r="5891">
          <cell r="A5891" t="str">
            <v/>
          </cell>
        </row>
        <row r="5892">
          <cell r="A5892" t="str">
            <v/>
          </cell>
        </row>
        <row r="5893">
          <cell r="A5893" t="str">
            <v/>
          </cell>
        </row>
        <row r="5894">
          <cell r="A5894" t="str">
            <v/>
          </cell>
        </row>
        <row r="5895">
          <cell r="A5895" t="str">
            <v/>
          </cell>
        </row>
        <row r="5896">
          <cell r="A5896" t="str">
            <v/>
          </cell>
        </row>
        <row r="5897">
          <cell r="A5897" t="str">
            <v/>
          </cell>
        </row>
        <row r="5898">
          <cell r="A5898" t="str">
            <v/>
          </cell>
        </row>
        <row r="5899">
          <cell r="A5899" t="str">
            <v/>
          </cell>
        </row>
        <row r="5900">
          <cell r="A5900" t="str">
            <v/>
          </cell>
        </row>
        <row r="5901">
          <cell r="A5901" t="str">
            <v/>
          </cell>
        </row>
        <row r="5902">
          <cell r="A5902" t="str">
            <v/>
          </cell>
        </row>
        <row r="5903">
          <cell r="A5903" t="str">
            <v/>
          </cell>
        </row>
        <row r="5904">
          <cell r="A5904" t="str">
            <v/>
          </cell>
        </row>
        <row r="5905">
          <cell r="A5905" t="str">
            <v/>
          </cell>
        </row>
        <row r="5906">
          <cell r="A5906" t="str">
            <v/>
          </cell>
        </row>
        <row r="5907">
          <cell r="A5907" t="str">
            <v/>
          </cell>
        </row>
        <row r="5908">
          <cell r="A5908" t="str">
            <v/>
          </cell>
        </row>
        <row r="5909">
          <cell r="A5909" t="str">
            <v/>
          </cell>
        </row>
        <row r="5910">
          <cell r="A5910" t="str">
            <v/>
          </cell>
        </row>
        <row r="5911">
          <cell r="A5911" t="str">
            <v/>
          </cell>
        </row>
        <row r="5912">
          <cell r="A5912" t="str">
            <v/>
          </cell>
        </row>
        <row r="5913">
          <cell r="A5913" t="str">
            <v/>
          </cell>
        </row>
        <row r="5914">
          <cell r="A5914" t="str">
            <v/>
          </cell>
        </row>
        <row r="5915">
          <cell r="A5915" t="str">
            <v/>
          </cell>
        </row>
        <row r="5916">
          <cell r="A5916" t="str">
            <v/>
          </cell>
        </row>
        <row r="5917">
          <cell r="A5917" t="str">
            <v/>
          </cell>
        </row>
        <row r="5918">
          <cell r="A5918" t="str">
            <v/>
          </cell>
        </row>
        <row r="5919">
          <cell r="A5919" t="str">
            <v/>
          </cell>
        </row>
        <row r="5920">
          <cell r="A5920" t="str">
            <v/>
          </cell>
        </row>
        <row r="5921">
          <cell r="A5921" t="str">
            <v/>
          </cell>
        </row>
        <row r="5922">
          <cell r="A5922" t="str">
            <v/>
          </cell>
        </row>
        <row r="5923">
          <cell r="A5923" t="str">
            <v/>
          </cell>
        </row>
        <row r="5924">
          <cell r="A5924" t="str">
            <v/>
          </cell>
        </row>
        <row r="5925">
          <cell r="A5925" t="str">
            <v/>
          </cell>
        </row>
        <row r="5926">
          <cell r="A5926" t="str">
            <v/>
          </cell>
        </row>
        <row r="5927">
          <cell r="A5927" t="str">
            <v/>
          </cell>
        </row>
        <row r="5928">
          <cell r="A5928" t="str">
            <v/>
          </cell>
        </row>
        <row r="5929">
          <cell r="A5929" t="str">
            <v/>
          </cell>
        </row>
        <row r="5930">
          <cell r="A5930" t="str">
            <v/>
          </cell>
        </row>
        <row r="5931">
          <cell r="A5931" t="str">
            <v/>
          </cell>
        </row>
        <row r="5932">
          <cell r="A5932" t="str">
            <v/>
          </cell>
        </row>
        <row r="5933">
          <cell r="A5933" t="str">
            <v/>
          </cell>
        </row>
        <row r="5934">
          <cell r="A5934" t="str">
            <v/>
          </cell>
        </row>
        <row r="5935">
          <cell r="A5935" t="str">
            <v/>
          </cell>
        </row>
        <row r="5936">
          <cell r="A5936" t="str">
            <v/>
          </cell>
        </row>
        <row r="5937">
          <cell r="A5937" t="str">
            <v/>
          </cell>
        </row>
        <row r="5938">
          <cell r="A5938" t="str">
            <v/>
          </cell>
        </row>
        <row r="5939">
          <cell r="A5939" t="str">
            <v/>
          </cell>
        </row>
        <row r="5940">
          <cell r="A5940" t="str">
            <v/>
          </cell>
        </row>
        <row r="5941">
          <cell r="A5941" t="str">
            <v/>
          </cell>
        </row>
        <row r="5942">
          <cell r="A5942" t="str">
            <v/>
          </cell>
        </row>
        <row r="5943">
          <cell r="A5943" t="str">
            <v/>
          </cell>
        </row>
        <row r="5944">
          <cell r="A5944" t="str">
            <v/>
          </cell>
        </row>
        <row r="5945">
          <cell r="A5945" t="str">
            <v/>
          </cell>
        </row>
        <row r="5946">
          <cell r="A5946" t="str">
            <v/>
          </cell>
        </row>
        <row r="5947">
          <cell r="A5947" t="str">
            <v/>
          </cell>
        </row>
        <row r="5948">
          <cell r="A5948" t="str">
            <v/>
          </cell>
        </row>
        <row r="5949">
          <cell r="A5949" t="str">
            <v/>
          </cell>
        </row>
        <row r="5950">
          <cell r="A5950" t="str">
            <v/>
          </cell>
        </row>
        <row r="5951">
          <cell r="A5951" t="str">
            <v/>
          </cell>
        </row>
        <row r="5952">
          <cell r="A5952" t="str">
            <v/>
          </cell>
        </row>
        <row r="5953">
          <cell r="A5953" t="str">
            <v/>
          </cell>
        </row>
        <row r="5954">
          <cell r="A5954" t="str">
            <v/>
          </cell>
        </row>
        <row r="5955">
          <cell r="A5955" t="str">
            <v/>
          </cell>
        </row>
        <row r="5956">
          <cell r="A5956" t="str">
            <v/>
          </cell>
        </row>
        <row r="5957">
          <cell r="A5957" t="str">
            <v/>
          </cell>
        </row>
        <row r="5958">
          <cell r="A5958" t="str">
            <v/>
          </cell>
        </row>
        <row r="5959">
          <cell r="A5959" t="str">
            <v/>
          </cell>
        </row>
        <row r="5960">
          <cell r="A5960" t="str">
            <v/>
          </cell>
        </row>
        <row r="5961">
          <cell r="A5961" t="str">
            <v/>
          </cell>
        </row>
        <row r="5962">
          <cell r="A5962" t="str">
            <v/>
          </cell>
        </row>
        <row r="5963">
          <cell r="A5963" t="str">
            <v/>
          </cell>
        </row>
        <row r="5964">
          <cell r="A5964" t="str">
            <v/>
          </cell>
        </row>
        <row r="5965">
          <cell r="A5965" t="str">
            <v/>
          </cell>
        </row>
        <row r="5966">
          <cell r="A5966" t="str">
            <v/>
          </cell>
        </row>
        <row r="5967">
          <cell r="A5967" t="str">
            <v/>
          </cell>
        </row>
        <row r="5968">
          <cell r="A5968" t="str">
            <v/>
          </cell>
        </row>
        <row r="5969">
          <cell r="A5969" t="str">
            <v/>
          </cell>
        </row>
        <row r="5970">
          <cell r="A5970" t="str">
            <v/>
          </cell>
        </row>
        <row r="5971">
          <cell r="A5971" t="str">
            <v/>
          </cell>
        </row>
        <row r="5972">
          <cell r="A5972" t="str">
            <v/>
          </cell>
        </row>
        <row r="5973">
          <cell r="A5973" t="str">
            <v/>
          </cell>
        </row>
        <row r="5974">
          <cell r="A5974" t="str">
            <v/>
          </cell>
        </row>
        <row r="5975">
          <cell r="A5975" t="str">
            <v/>
          </cell>
        </row>
        <row r="5976">
          <cell r="A5976" t="str">
            <v/>
          </cell>
        </row>
        <row r="5977">
          <cell r="A5977" t="str">
            <v/>
          </cell>
        </row>
        <row r="5978">
          <cell r="A5978" t="str">
            <v/>
          </cell>
        </row>
        <row r="5979">
          <cell r="A5979" t="str">
            <v/>
          </cell>
        </row>
        <row r="5980">
          <cell r="A5980" t="str">
            <v/>
          </cell>
        </row>
        <row r="5981">
          <cell r="A5981" t="str">
            <v/>
          </cell>
        </row>
        <row r="5982">
          <cell r="A5982" t="str">
            <v/>
          </cell>
        </row>
        <row r="5983">
          <cell r="A5983" t="str">
            <v/>
          </cell>
        </row>
        <row r="5984">
          <cell r="A5984" t="str">
            <v/>
          </cell>
        </row>
        <row r="5985">
          <cell r="A5985" t="str">
            <v/>
          </cell>
        </row>
        <row r="5986">
          <cell r="A5986" t="str">
            <v/>
          </cell>
        </row>
        <row r="5987">
          <cell r="A5987" t="str">
            <v/>
          </cell>
        </row>
        <row r="5988">
          <cell r="A5988" t="str">
            <v/>
          </cell>
        </row>
        <row r="5989">
          <cell r="A5989" t="str">
            <v/>
          </cell>
        </row>
        <row r="5990">
          <cell r="A5990" t="str">
            <v/>
          </cell>
        </row>
        <row r="5991">
          <cell r="A5991" t="str">
            <v/>
          </cell>
        </row>
        <row r="5992">
          <cell r="A5992" t="str">
            <v/>
          </cell>
        </row>
        <row r="5993">
          <cell r="A5993" t="str">
            <v/>
          </cell>
        </row>
        <row r="5994">
          <cell r="A5994" t="str">
            <v/>
          </cell>
        </row>
        <row r="5995">
          <cell r="A5995" t="str">
            <v/>
          </cell>
        </row>
        <row r="5996">
          <cell r="A5996" t="str">
            <v/>
          </cell>
        </row>
        <row r="5997">
          <cell r="A5997" t="str">
            <v/>
          </cell>
        </row>
        <row r="5998">
          <cell r="A5998" t="str">
            <v/>
          </cell>
        </row>
        <row r="5999">
          <cell r="A5999" t="str">
            <v/>
          </cell>
        </row>
        <row r="6000">
          <cell r="A6000" t="str">
            <v/>
          </cell>
        </row>
        <row r="6001">
          <cell r="A6001" t="str">
            <v/>
          </cell>
        </row>
        <row r="6002">
          <cell r="A6002" t="str">
            <v/>
          </cell>
        </row>
        <row r="6003">
          <cell r="A6003" t="str">
            <v/>
          </cell>
        </row>
        <row r="6004">
          <cell r="A6004" t="str">
            <v/>
          </cell>
        </row>
        <row r="6005">
          <cell r="A6005" t="str">
            <v/>
          </cell>
        </row>
        <row r="6006">
          <cell r="A6006" t="str">
            <v/>
          </cell>
        </row>
        <row r="6007">
          <cell r="A6007" t="str">
            <v/>
          </cell>
        </row>
        <row r="6008">
          <cell r="A6008" t="str">
            <v/>
          </cell>
        </row>
        <row r="6009">
          <cell r="A6009" t="str">
            <v/>
          </cell>
        </row>
        <row r="6010">
          <cell r="A6010" t="str">
            <v/>
          </cell>
        </row>
        <row r="6011">
          <cell r="A6011" t="str">
            <v/>
          </cell>
        </row>
        <row r="6012">
          <cell r="A6012" t="str">
            <v/>
          </cell>
        </row>
        <row r="6013">
          <cell r="A6013" t="str">
            <v/>
          </cell>
        </row>
        <row r="6014">
          <cell r="A6014" t="str">
            <v/>
          </cell>
        </row>
        <row r="6015">
          <cell r="A6015" t="str">
            <v/>
          </cell>
        </row>
        <row r="6016">
          <cell r="A6016" t="str">
            <v/>
          </cell>
        </row>
        <row r="6017">
          <cell r="A6017" t="str">
            <v/>
          </cell>
        </row>
        <row r="6018">
          <cell r="A6018" t="str">
            <v/>
          </cell>
        </row>
        <row r="6019">
          <cell r="A6019" t="str">
            <v/>
          </cell>
        </row>
        <row r="6020">
          <cell r="A6020" t="str">
            <v/>
          </cell>
        </row>
        <row r="6021">
          <cell r="A6021" t="str">
            <v/>
          </cell>
        </row>
        <row r="6022">
          <cell r="A6022" t="str">
            <v/>
          </cell>
        </row>
        <row r="6023">
          <cell r="A6023" t="str">
            <v/>
          </cell>
        </row>
        <row r="6024">
          <cell r="A6024" t="str">
            <v/>
          </cell>
        </row>
        <row r="6025">
          <cell r="A6025" t="str">
            <v/>
          </cell>
        </row>
        <row r="6026">
          <cell r="A6026" t="str">
            <v/>
          </cell>
        </row>
        <row r="6027">
          <cell r="A6027" t="str">
            <v/>
          </cell>
        </row>
        <row r="6028">
          <cell r="A6028" t="str">
            <v/>
          </cell>
        </row>
        <row r="6029">
          <cell r="A6029" t="str">
            <v/>
          </cell>
        </row>
        <row r="6030">
          <cell r="A6030" t="str">
            <v/>
          </cell>
        </row>
        <row r="6031">
          <cell r="A6031" t="str">
            <v/>
          </cell>
        </row>
        <row r="6032">
          <cell r="A6032" t="str">
            <v/>
          </cell>
        </row>
        <row r="6033">
          <cell r="A6033" t="str">
            <v/>
          </cell>
        </row>
        <row r="6034">
          <cell r="A6034" t="str">
            <v/>
          </cell>
        </row>
        <row r="6035">
          <cell r="A6035" t="str">
            <v/>
          </cell>
        </row>
        <row r="6036">
          <cell r="A6036" t="str">
            <v/>
          </cell>
        </row>
        <row r="6037">
          <cell r="A6037" t="str">
            <v/>
          </cell>
        </row>
        <row r="6038">
          <cell r="A6038" t="str">
            <v/>
          </cell>
        </row>
        <row r="6039">
          <cell r="A6039" t="str">
            <v/>
          </cell>
        </row>
        <row r="6040">
          <cell r="A6040" t="str">
            <v/>
          </cell>
        </row>
        <row r="6041">
          <cell r="A6041" t="str">
            <v/>
          </cell>
        </row>
        <row r="6042">
          <cell r="A6042" t="str">
            <v/>
          </cell>
        </row>
        <row r="6043">
          <cell r="A6043" t="str">
            <v/>
          </cell>
        </row>
        <row r="6044">
          <cell r="A6044" t="str">
            <v/>
          </cell>
        </row>
        <row r="6045">
          <cell r="A6045" t="str">
            <v/>
          </cell>
        </row>
        <row r="6046">
          <cell r="A6046" t="str">
            <v/>
          </cell>
        </row>
        <row r="6047">
          <cell r="A6047" t="str">
            <v/>
          </cell>
        </row>
        <row r="6048">
          <cell r="A6048" t="str">
            <v/>
          </cell>
        </row>
        <row r="6049">
          <cell r="A6049" t="str">
            <v/>
          </cell>
        </row>
        <row r="6050">
          <cell r="A6050" t="str">
            <v/>
          </cell>
        </row>
        <row r="6051">
          <cell r="A6051" t="str">
            <v/>
          </cell>
        </row>
        <row r="6052">
          <cell r="A6052" t="str">
            <v/>
          </cell>
        </row>
        <row r="6053">
          <cell r="A6053" t="str">
            <v/>
          </cell>
        </row>
        <row r="6054">
          <cell r="A6054" t="str">
            <v/>
          </cell>
        </row>
        <row r="6055">
          <cell r="A6055" t="str">
            <v/>
          </cell>
        </row>
        <row r="6056">
          <cell r="A6056" t="str">
            <v/>
          </cell>
        </row>
        <row r="6057">
          <cell r="A6057" t="str">
            <v/>
          </cell>
        </row>
        <row r="6058">
          <cell r="A6058" t="str">
            <v/>
          </cell>
        </row>
        <row r="6059">
          <cell r="A6059" t="str">
            <v/>
          </cell>
        </row>
        <row r="6060">
          <cell r="A6060" t="str">
            <v/>
          </cell>
        </row>
        <row r="6061">
          <cell r="A6061" t="str">
            <v/>
          </cell>
        </row>
        <row r="6062">
          <cell r="A6062" t="str">
            <v/>
          </cell>
        </row>
        <row r="6063">
          <cell r="A6063" t="str">
            <v/>
          </cell>
        </row>
        <row r="6064">
          <cell r="A6064" t="str">
            <v/>
          </cell>
        </row>
        <row r="6065">
          <cell r="A6065" t="str">
            <v/>
          </cell>
        </row>
        <row r="6066">
          <cell r="A6066" t="str">
            <v/>
          </cell>
        </row>
        <row r="6067">
          <cell r="A6067" t="str">
            <v/>
          </cell>
        </row>
        <row r="6068">
          <cell r="A6068" t="str">
            <v/>
          </cell>
        </row>
        <row r="6069">
          <cell r="A6069" t="str">
            <v/>
          </cell>
        </row>
        <row r="6070">
          <cell r="A6070" t="str">
            <v/>
          </cell>
        </row>
        <row r="6071">
          <cell r="A6071" t="str">
            <v/>
          </cell>
        </row>
        <row r="6072">
          <cell r="A6072" t="str">
            <v/>
          </cell>
        </row>
        <row r="6073">
          <cell r="A6073" t="str">
            <v/>
          </cell>
        </row>
        <row r="6074">
          <cell r="A6074" t="str">
            <v/>
          </cell>
        </row>
        <row r="6075">
          <cell r="A6075" t="str">
            <v/>
          </cell>
        </row>
        <row r="6076">
          <cell r="A6076" t="str">
            <v/>
          </cell>
        </row>
        <row r="6077">
          <cell r="A6077" t="str">
            <v/>
          </cell>
        </row>
        <row r="6078">
          <cell r="A6078" t="str">
            <v/>
          </cell>
        </row>
        <row r="6079">
          <cell r="A6079" t="str">
            <v/>
          </cell>
        </row>
        <row r="6080">
          <cell r="A6080" t="str">
            <v/>
          </cell>
        </row>
        <row r="6081">
          <cell r="A6081" t="str">
            <v/>
          </cell>
        </row>
        <row r="6082">
          <cell r="A6082" t="str">
            <v/>
          </cell>
        </row>
        <row r="6083">
          <cell r="A6083" t="str">
            <v/>
          </cell>
        </row>
        <row r="6084">
          <cell r="A6084" t="str">
            <v/>
          </cell>
        </row>
        <row r="6085">
          <cell r="A6085" t="str">
            <v/>
          </cell>
        </row>
        <row r="6086">
          <cell r="A6086" t="str">
            <v/>
          </cell>
        </row>
        <row r="6087">
          <cell r="A6087" t="str">
            <v/>
          </cell>
        </row>
        <row r="6088">
          <cell r="A6088" t="str">
            <v/>
          </cell>
        </row>
        <row r="6089">
          <cell r="A6089" t="str">
            <v/>
          </cell>
        </row>
        <row r="6090">
          <cell r="A6090" t="str">
            <v/>
          </cell>
        </row>
        <row r="6091">
          <cell r="A6091" t="str">
            <v/>
          </cell>
        </row>
        <row r="6092">
          <cell r="A6092" t="str">
            <v/>
          </cell>
        </row>
        <row r="6093">
          <cell r="A6093" t="str">
            <v/>
          </cell>
        </row>
        <row r="6094">
          <cell r="A6094" t="str">
            <v/>
          </cell>
        </row>
        <row r="6095">
          <cell r="A6095" t="str">
            <v/>
          </cell>
        </row>
        <row r="6096">
          <cell r="A6096" t="str">
            <v/>
          </cell>
        </row>
        <row r="6097">
          <cell r="A6097" t="str">
            <v/>
          </cell>
        </row>
        <row r="6098">
          <cell r="A6098" t="str">
            <v/>
          </cell>
        </row>
        <row r="6099">
          <cell r="A6099" t="str">
            <v/>
          </cell>
        </row>
        <row r="6100">
          <cell r="A6100" t="str">
            <v/>
          </cell>
        </row>
        <row r="6101">
          <cell r="A6101" t="str">
            <v/>
          </cell>
        </row>
        <row r="6102">
          <cell r="A6102" t="str">
            <v/>
          </cell>
        </row>
        <row r="6103">
          <cell r="A6103" t="str">
            <v/>
          </cell>
        </row>
        <row r="6104">
          <cell r="A6104" t="str">
            <v/>
          </cell>
        </row>
        <row r="6105">
          <cell r="A6105" t="str">
            <v/>
          </cell>
        </row>
        <row r="6106">
          <cell r="A6106" t="str">
            <v/>
          </cell>
        </row>
        <row r="6107">
          <cell r="A6107" t="str">
            <v/>
          </cell>
        </row>
        <row r="6108">
          <cell r="A6108" t="str">
            <v/>
          </cell>
        </row>
        <row r="6109">
          <cell r="A6109" t="str">
            <v/>
          </cell>
        </row>
        <row r="6110">
          <cell r="A6110" t="str">
            <v/>
          </cell>
        </row>
        <row r="6111">
          <cell r="A6111" t="str">
            <v/>
          </cell>
        </row>
        <row r="6112">
          <cell r="A6112" t="str">
            <v/>
          </cell>
        </row>
        <row r="6113">
          <cell r="A6113" t="str">
            <v/>
          </cell>
        </row>
        <row r="6114">
          <cell r="A6114" t="str">
            <v/>
          </cell>
        </row>
        <row r="6115">
          <cell r="A6115" t="str">
            <v/>
          </cell>
        </row>
        <row r="6116">
          <cell r="A6116" t="str">
            <v/>
          </cell>
        </row>
        <row r="6117">
          <cell r="A6117" t="str">
            <v/>
          </cell>
        </row>
        <row r="6118">
          <cell r="A6118" t="str">
            <v/>
          </cell>
        </row>
        <row r="6119">
          <cell r="A6119" t="str">
            <v/>
          </cell>
        </row>
        <row r="6120">
          <cell r="A6120" t="str">
            <v/>
          </cell>
        </row>
        <row r="6121">
          <cell r="A6121" t="str">
            <v/>
          </cell>
        </row>
        <row r="6122">
          <cell r="A6122" t="str">
            <v/>
          </cell>
        </row>
        <row r="6123">
          <cell r="A6123" t="str">
            <v/>
          </cell>
        </row>
        <row r="6124">
          <cell r="A6124" t="str">
            <v/>
          </cell>
        </row>
        <row r="6125">
          <cell r="A6125" t="str">
            <v/>
          </cell>
        </row>
        <row r="6126">
          <cell r="A6126" t="str">
            <v/>
          </cell>
        </row>
        <row r="6127">
          <cell r="A6127" t="str">
            <v/>
          </cell>
        </row>
        <row r="6128">
          <cell r="A6128" t="str">
            <v/>
          </cell>
        </row>
        <row r="6129">
          <cell r="A6129" t="str">
            <v/>
          </cell>
        </row>
        <row r="6130">
          <cell r="A6130" t="str">
            <v/>
          </cell>
        </row>
        <row r="6131">
          <cell r="A6131" t="str">
            <v/>
          </cell>
        </row>
        <row r="6132">
          <cell r="A6132" t="str">
            <v/>
          </cell>
        </row>
        <row r="6133">
          <cell r="A6133" t="str">
            <v/>
          </cell>
        </row>
        <row r="6134">
          <cell r="A6134" t="str">
            <v/>
          </cell>
        </row>
        <row r="6135">
          <cell r="A6135" t="str">
            <v/>
          </cell>
        </row>
        <row r="6136">
          <cell r="A6136" t="str">
            <v/>
          </cell>
        </row>
        <row r="6137">
          <cell r="A6137" t="str">
            <v/>
          </cell>
        </row>
        <row r="6138">
          <cell r="A6138" t="str">
            <v/>
          </cell>
        </row>
        <row r="6139">
          <cell r="A6139" t="str">
            <v/>
          </cell>
        </row>
        <row r="6140">
          <cell r="A6140" t="str">
            <v/>
          </cell>
        </row>
        <row r="6141">
          <cell r="A6141" t="str">
            <v/>
          </cell>
        </row>
        <row r="6142">
          <cell r="A6142" t="str">
            <v/>
          </cell>
        </row>
        <row r="6143">
          <cell r="A6143" t="str">
            <v/>
          </cell>
        </row>
        <row r="6144">
          <cell r="A6144" t="str">
            <v/>
          </cell>
        </row>
        <row r="6145">
          <cell r="A6145" t="str">
            <v/>
          </cell>
        </row>
        <row r="6146">
          <cell r="A6146" t="str">
            <v/>
          </cell>
        </row>
        <row r="6147">
          <cell r="A6147" t="str">
            <v/>
          </cell>
        </row>
        <row r="6148">
          <cell r="A6148" t="str">
            <v/>
          </cell>
        </row>
        <row r="6149">
          <cell r="A6149" t="str">
            <v/>
          </cell>
        </row>
        <row r="6150">
          <cell r="A6150" t="str">
            <v/>
          </cell>
        </row>
        <row r="6151">
          <cell r="A6151" t="str">
            <v/>
          </cell>
        </row>
        <row r="6152">
          <cell r="A6152" t="str">
            <v/>
          </cell>
        </row>
        <row r="6153">
          <cell r="A6153" t="str">
            <v/>
          </cell>
        </row>
        <row r="6154">
          <cell r="A6154" t="str">
            <v/>
          </cell>
        </row>
        <row r="6155">
          <cell r="A6155" t="str">
            <v/>
          </cell>
        </row>
        <row r="6156">
          <cell r="A6156" t="str">
            <v/>
          </cell>
        </row>
        <row r="6157">
          <cell r="A6157" t="str">
            <v/>
          </cell>
        </row>
        <row r="6158">
          <cell r="A6158" t="str">
            <v/>
          </cell>
        </row>
        <row r="6159">
          <cell r="A6159" t="str">
            <v/>
          </cell>
        </row>
        <row r="6160">
          <cell r="A6160" t="str">
            <v/>
          </cell>
        </row>
        <row r="6161">
          <cell r="A6161" t="str">
            <v/>
          </cell>
        </row>
        <row r="6162">
          <cell r="A6162" t="str">
            <v/>
          </cell>
        </row>
        <row r="6163">
          <cell r="A6163" t="str">
            <v/>
          </cell>
        </row>
        <row r="6164">
          <cell r="A6164" t="str">
            <v/>
          </cell>
        </row>
        <row r="6165">
          <cell r="A6165" t="str">
            <v/>
          </cell>
        </row>
        <row r="6166">
          <cell r="A6166" t="str">
            <v/>
          </cell>
        </row>
        <row r="6167">
          <cell r="A6167" t="str">
            <v/>
          </cell>
        </row>
        <row r="6168">
          <cell r="A6168" t="str">
            <v/>
          </cell>
        </row>
        <row r="6169">
          <cell r="A6169" t="str">
            <v/>
          </cell>
        </row>
        <row r="6170">
          <cell r="A6170" t="str">
            <v/>
          </cell>
        </row>
        <row r="6171">
          <cell r="A6171" t="str">
            <v/>
          </cell>
        </row>
        <row r="6172">
          <cell r="A6172" t="str">
            <v/>
          </cell>
        </row>
        <row r="6173">
          <cell r="A6173" t="str">
            <v/>
          </cell>
        </row>
        <row r="6174">
          <cell r="A6174" t="str">
            <v/>
          </cell>
        </row>
        <row r="6175">
          <cell r="A6175" t="str">
            <v/>
          </cell>
        </row>
        <row r="6176">
          <cell r="A6176" t="str">
            <v/>
          </cell>
        </row>
        <row r="6177">
          <cell r="A6177" t="str">
            <v/>
          </cell>
        </row>
        <row r="6178">
          <cell r="A6178" t="str">
            <v/>
          </cell>
        </row>
        <row r="6179">
          <cell r="A6179" t="str">
            <v/>
          </cell>
        </row>
        <row r="6180">
          <cell r="A6180" t="str">
            <v/>
          </cell>
        </row>
        <row r="6181">
          <cell r="A6181" t="str">
            <v/>
          </cell>
        </row>
        <row r="6182">
          <cell r="A6182" t="str">
            <v/>
          </cell>
        </row>
        <row r="6183">
          <cell r="A6183" t="str">
            <v/>
          </cell>
        </row>
        <row r="6184">
          <cell r="A6184" t="str">
            <v/>
          </cell>
        </row>
        <row r="6185">
          <cell r="A6185" t="str">
            <v/>
          </cell>
        </row>
        <row r="6186">
          <cell r="A6186" t="str">
            <v/>
          </cell>
        </row>
        <row r="6187">
          <cell r="A6187" t="str">
            <v/>
          </cell>
        </row>
        <row r="6188">
          <cell r="A6188" t="str">
            <v/>
          </cell>
        </row>
        <row r="6189">
          <cell r="A6189" t="str">
            <v/>
          </cell>
        </row>
        <row r="6190">
          <cell r="A6190" t="str">
            <v/>
          </cell>
        </row>
        <row r="6191">
          <cell r="A6191" t="str">
            <v/>
          </cell>
        </row>
        <row r="6192">
          <cell r="A6192" t="str">
            <v/>
          </cell>
        </row>
        <row r="6193">
          <cell r="A6193" t="str">
            <v/>
          </cell>
        </row>
        <row r="6194">
          <cell r="A6194" t="str">
            <v/>
          </cell>
        </row>
        <row r="6195">
          <cell r="A6195" t="str">
            <v/>
          </cell>
        </row>
        <row r="6196">
          <cell r="A6196" t="str">
            <v/>
          </cell>
        </row>
        <row r="6197">
          <cell r="A6197" t="str">
            <v/>
          </cell>
        </row>
        <row r="6198">
          <cell r="A6198" t="str">
            <v/>
          </cell>
        </row>
        <row r="6199">
          <cell r="A6199" t="str">
            <v/>
          </cell>
        </row>
        <row r="6200">
          <cell r="A6200" t="str">
            <v/>
          </cell>
        </row>
        <row r="6201">
          <cell r="A6201" t="str">
            <v/>
          </cell>
        </row>
        <row r="6202">
          <cell r="A6202" t="str">
            <v/>
          </cell>
        </row>
        <row r="6203">
          <cell r="A6203" t="str">
            <v/>
          </cell>
        </row>
        <row r="6204">
          <cell r="A6204" t="str">
            <v/>
          </cell>
        </row>
        <row r="6205">
          <cell r="A6205" t="str">
            <v/>
          </cell>
        </row>
        <row r="6206">
          <cell r="A6206" t="str">
            <v/>
          </cell>
        </row>
        <row r="6207">
          <cell r="A6207" t="str">
            <v/>
          </cell>
        </row>
        <row r="6208">
          <cell r="A6208" t="str">
            <v/>
          </cell>
        </row>
        <row r="6209">
          <cell r="A6209" t="str">
            <v/>
          </cell>
        </row>
        <row r="6210">
          <cell r="A6210" t="str">
            <v/>
          </cell>
        </row>
        <row r="6211">
          <cell r="A6211" t="str">
            <v/>
          </cell>
        </row>
        <row r="6212">
          <cell r="A6212" t="str">
            <v/>
          </cell>
        </row>
        <row r="6213">
          <cell r="A6213" t="str">
            <v/>
          </cell>
        </row>
        <row r="6214">
          <cell r="A6214" t="str">
            <v/>
          </cell>
        </row>
        <row r="6215">
          <cell r="A6215" t="str">
            <v/>
          </cell>
        </row>
        <row r="6216">
          <cell r="A6216" t="str">
            <v/>
          </cell>
        </row>
        <row r="6217">
          <cell r="A6217" t="str">
            <v/>
          </cell>
        </row>
        <row r="6218">
          <cell r="A6218" t="str">
            <v/>
          </cell>
        </row>
        <row r="6219">
          <cell r="A6219" t="str">
            <v/>
          </cell>
        </row>
        <row r="6220">
          <cell r="A6220" t="str">
            <v/>
          </cell>
        </row>
        <row r="6221">
          <cell r="A6221" t="str">
            <v/>
          </cell>
        </row>
        <row r="6222">
          <cell r="A6222" t="str">
            <v/>
          </cell>
        </row>
        <row r="6223">
          <cell r="A6223" t="str">
            <v/>
          </cell>
        </row>
        <row r="6224">
          <cell r="A6224" t="str">
            <v/>
          </cell>
        </row>
        <row r="6225">
          <cell r="A6225" t="str">
            <v/>
          </cell>
        </row>
        <row r="6226">
          <cell r="A6226" t="str">
            <v/>
          </cell>
        </row>
        <row r="6227">
          <cell r="A6227" t="str">
            <v/>
          </cell>
        </row>
        <row r="6228">
          <cell r="A6228" t="str">
            <v/>
          </cell>
        </row>
        <row r="6229">
          <cell r="A6229" t="str">
            <v/>
          </cell>
        </row>
        <row r="6230">
          <cell r="A6230" t="str">
            <v/>
          </cell>
        </row>
        <row r="6231">
          <cell r="A6231" t="str">
            <v/>
          </cell>
        </row>
        <row r="6232">
          <cell r="A6232" t="str">
            <v/>
          </cell>
        </row>
        <row r="6233">
          <cell r="A6233" t="str">
            <v/>
          </cell>
        </row>
        <row r="6234">
          <cell r="A6234" t="str">
            <v/>
          </cell>
        </row>
        <row r="6235">
          <cell r="A6235" t="str">
            <v/>
          </cell>
        </row>
        <row r="6236">
          <cell r="A6236" t="str">
            <v/>
          </cell>
        </row>
        <row r="6237">
          <cell r="A6237" t="str">
            <v/>
          </cell>
        </row>
        <row r="6238">
          <cell r="A6238" t="str">
            <v/>
          </cell>
        </row>
        <row r="6239">
          <cell r="A6239" t="str">
            <v/>
          </cell>
        </row>
        <row r="6240">
          <cell r="A6240" t="str">
            <v/>
          </cell>
        </row>
        <row r="6241">
          <cell r="A6241" t="str">
            <v/>
          </cell>
        </row>
        <row r="6242">
          <cell r="A6242" t="str">
            <v/>
          </cell>
        </row>
        <row r="6243">
          <cell r="A6243" t="str">
            <v/>
          </cell>
        </row>
        <row r="6244">
          <cell r="A6244" t="str">
            <v/>
          </cell>
        </row>
        <row r="6245">
          <cell r="A6245" t="str">
            <v/>
          </cell>
        </row>
        <row r="6246">
          <cell r="A6246" t="str">
            <v/>
          </cell>
        </row>
        <row r="6247">
          <cell r="A6247" t="str">
            <v/>
          </cell>
        </row>
        <row r="6248">
          <cell r="A6248" t="str">
            <v/>
          </cell>
        </row>
        <row r="6249">
          <cell r="A6249" t="str">
            <v/>
          </cell>
        </row>
        <row r="6250">
          <cell r="A6250" t="str">
            <v/>
          </cell>
        </row>
        <row r="6251">
          <cell r="A6251" t="str">
            <v/>
          </cell>
        </row>
        <row r="6252">
          <cell r="A6252" t="str">
            <v/>
          </cell>
        </row>
        <row r="6253">
          <cell r="A6253" t="str">
            <v/>
          </cell>
        </row>
        <row r="6254">
          <cell r="A6254" t="str">
            <v/>
          </cell>
        </row>
        <row r="6255">
          <cell r="A6255" t="str">
            <v/>
          </cell>
        </row>
        <row r="6256">
          <cell r="A6256" t="str">
            <v/>
          </cell>
        </row>
        <row r="6257">
          <cell r="A6257" t="str">
            <v/>
          </cell>
        </row>
        <row r="6258">
          <cell r="A6258" t="str">
            <v/>
          </cell>
        </row>
        <row r="6259">
          <cell r="A6259" t="str">
            <v/>
          </cell>
        </row>
        <row r="6260">
          <cell r="A6260" t="str">
            <v/>
          </cell>
        </row>
        <row r="6261">
          <cell r="A6261" t="str">
            <v/>
          </cell>
        </row>
        <row r="6262">
          <cell r="A6262" t="str">
            <v/>
          </cell>
        </row>
        <row r="6263">
          <cell r="A6263" t="str">
            <v/>
          </cell>
        </row>
        <row r="6264">
          <cell r="A6264" t="str">
            <v/>
          </cell>
        </row>
        <row r="6265">
          <cell r="A6265" t="str">
            <v/>
          </cell>
        </row>
        <row r="6266">
          <cell r="A6266" t="str">
            <v/>
          </cell>
        </row>
        <row r="6267">
          <cell r="A6267" t="str">
            <v/>
          </cell>
        </row>
        <row r="6268">
          <cell r="A6268" t="str">
            <v/>
          </cell>
        </row>
        <row r="6269">
          <cell r="A6269" t="str">
            <v/>
          </cell>
        </row>
        <row r="6270">
          <cell r="A6270" t="str">
            <v/>
          </cell>
        </row>
        <row r="6271">
          <cell r="A6271" t="str">
            <v/>
          </cell>
        </row>
        <row r="6272">
          <cell r="A6272" t="str">
            <v/>
          </cell>
        </row>
        <row r="6273">
          <cell r="A6273" t="str">
            <v/>
          </cell>
        </row>
        <row r="6274">
          <cell r="A6274" t="str">
            <v/>
          </cell>
        </row>
        <row r="6275">
          <cell r="A6275" t="str">
            <v/>
          </cell>
        </row>
        <row r="6276">
          <cell r="A6276" t="str">
            <v/>
          </cell>
        </row>
        <row r="6277">
          <cell r="A6277" t="str">
            <v/>
          </cell>
        </row>
        <row r="6278">
          <cell r="A6278" t="str">
            <v/>
          </cell>
        </row>
        <row r="6279">
          <cell r="A6279" t="str">
            <v/>
          </cell>
        </row>
        <row r="6280">
          <cell r="A6280" t="str">
            <v/>
          </cell>
        </row>
        <row r="6281">
          <cell r="A6281" t="str">
            <v/>
          </cell>
        </row>
        <row r="6282">
          <cell r="A6282" t="str">
            <v/>
          </cell>
        </row>
        <row r="6283">
          <cell r="A6283" t="str">
            <v/>
          </cell>
        </row>
        <row r="6284">
          <cell r="A6284" t="str">
            <v/>
          </cell>
        </row>
        <row r="6285">
          <cell r="A6285" t="str">
            <v/>
          </cell>
        </row>
        <row r="6286">
          <cell r="A6286" t="str">
            <v/>
          </cell>
        </row>
        <row r="6287">
          <cell r="A6287" t="str">
            <v/>
          </cell>
        </row>
        <row r="6288">
          <cell r="A6288" t="str">
            <v/>
          </cell>
        </row>
        <row r="6289">
          <cell r="A6289" t="str">
            <v/>
          </cell>
        </row>
        <row r="6290">
          <cell r="A6290" t="str">
            <v/>
          </cell>
        </row>
        <row r="6291">
          <cell r="A6291" t="str">
            <v/>
          </cell>
        </row>
        <row r="6292">
          <cell r="A6292" t="str">
            <v/>
          </cell>
        </row>
        <row r="6293">
          <cell r="A6293" t="str">
            <v/>
          </cell>
        </row>
        <row r="6294">
          <cell r="A6294" t="str">
            <v/>
          </cell>
        </row>
        <row r="6295">
          <cell r="A6295" t="str">
            <v/>
          </cell>
        </row>
        <row r="6296">
          <cell r="A6296" t="str">
            <v/>
          </cell>
        </row>
        <row r="6297">
          <cell r="A6297" t="str">
            <v/>
          </cell>
        </row>
        <row r="6298">
          <cell r="A6298" t="str">
            <v/>
          </cell>
        </row>
        <row r="6299">
          <cell r="A6299" t="str">
            <v/>
          </cell>
        </row>
        <row r="6300">
          <cell r="A6300" t="str">
            <v/>
          </cell>
        </row>
        <row r="6301">
          <cell r="A6301" t="str">
            <v/>
          </cell>
        </row>
        <row r="6302">
          <cell r="A6302" t="str">
            <v/>
          </cell>
        </row>
        <row r="6303">
          <cell r="A6303" t="str">
            <v/>
          </cell>
        </row>
        <row r="6304">
          <cell r="A6304" t="str">
            <v/>
          </cell>
        </row>
        <row r="6305">
          <cell r="A6305" t="str">
            <v/>
          </cell>
        </row>
        <row r="6306">
          <cell r="A6306" t="str">
            <v/>
          </cell>
        </row>
        <row r="6307">
          <cell r="A6307" t="str">
            <v/>
          </cell>
        </row>
        <row r="6308">
          <cell r="A6308" t="str">
            <v/>
          </cell>
        </row>
        <row r="6309">
          <cell r="A6309" t="str">
            <v/>
          </cell>
        </row>
        <row r="6310">
          <cell r="A6310" t="str">
            <v/>
          </cell>
        </row>
        <row r="6311">
          <cell r="A6311" t="str">
            <v/>
          </cell>
        </row>
        <row r="6312">
          <cell r="A6312" t="str">
            <v/>
          </cell>
        </row>
        <row r="6313">
          <cell r="A6313" t="str">
            <v/>
          </cell>
        </row>
        <row r="6314">
          <cell r="A6314" t="str">
            <v/>
          </cell>
        </row>
        <row r="6315">
          <cell r="A6315" t="str">
            <v/>
          </cell>
        </row>
        <row r="6316">
          <cell r="A6316" t="str">
            <v/>
          </cell>
        </row>
        <row r="6317">
          <cell r="A6317" t="str">
            <v/>
          </cell>
        </row>
        <row r="6318">
          <cell r="A6318" t="str">
            <v/>
          </cell>
        </row>
        <row r="6319">
          <cell r="A6319" t="str">
            <v/>
          </cell>
        </row>
        <row r="6320">
          <cell r="A6320" t="str">
            <v/>
          </cell>
        </row>
        <row r="6321">
          <cell r="A6321" t="str">
            <v/>
          </cell>
        </row>
        <row r="6322">
          <cell r="A6322" t="str">
            <v/>
          </cell>
        </row>
        <row r="6323">
          <cell r="A6323" t="str">
            <v/>
          </cell>
        </row>
        <row r="6324">
          <cell r="A6324" t="str">
            <v/>
          </cell>
        </row>
        <row r="6325">
          <cell r="A6325" t="str">
            <v/>
          </cell>
        </row>
        <row r="6326">
          <cell r="A6326" t="str">
            <v/>
          </cell>
        </row>
        <row r="6327">
          <cell r="A6327" t="str">
            <v/>
          </cell>
        </row>
        <row r="6328">
          <cell r="A6328" t="str">
            <v/>
          </cell>
        </row>
        <row r="6329">
          <cell r="A6329" t="str">
            <v/>
          </cell>
        </row>
        <row r="6330">
          <cell r="A6330" t="str">
            <v/>
          </cell>
        </row>
        <row r="6331">
          <cell r="A6331" t="str">
            <v/>
          </cell>
        </row>
        <row r="6332">
          <cell r="A6332" t="str">
            <v/>
          </cell>
        </row>
        <row r="6333">
          <cell r="A6333" t="str">
            <v/>
          </cell>
        </row>
        <row r="6334">
          <cell r="A6334" t="str">
            <v/>
          </cell>
        </row>
        <row r="6335">
          <cell r="A6335" t="str">
            <v/>
          </cell>
        </row>
        <row r="6336">
          <cell r="A6336" t="str">
            <v/>
          </cell>
        </row>
        <row r="6337">
          <cell r="A6337" t="str">
            <v/>
          </cell>
        </row>
        <row r="6338">
          <cell r="A6338" t="str">
            <v/>
          </cell>
        </row>
        <row r="6339">
          <cell r="A6339" t="str">
            <v/>
          </cell>
        </row>
        <row r="6340">
          <cell r="A6340" t="str">
            <v/>
          </cell>
        </row>
        <row r="6341">
          <cell r="A6341" t="str">
            <v/>
          </cell>
        </row>
        <row r="6342">
          <cell r="A6342" t="str">
            <v/>
          </cell>
        </row>
        <row r="6343">
          <cell r="A6343" t="str">
            <v/>
          </cell>
        </row>
        <row r="6344">
          <cell r="A6344" t="str">
            <v/>
          </cell>
        </row>
        <row r="6345">
          <cell r="A6345" t="str">
            <v/>
          </cell>
        </row>
        <row r="6346">
          <cell r="A6346" t="str">
            <v/>
          </cell>
        </row>
        <row r="6347">
          <cell r="A6347" t="str">
            <v/>
          </cell>
        </row>
        <row r="6348">
          <cell r="A6348" t="str">
            <v/>
          </cell>
        </row>
        <row r="6349">
          <cell r="A6349" t="str">
            <v/>
          </cell>
        </row>
        <row r="6350">
          <cell r="A6350" t="str">
            <v/>
          </cell>
        </row>
        <row r="6351">
          <cell r="A6351" t="str">
            <v/>
          </cell>
        </row>
        <row r="6352">
          <cell r="A6352" t="str">
            <v/>
          </cell>
        </row>
        <row r="6353">
          <cell r="A6353" t="str">
            <v/>
          </cell>
        </row>
        <row r="6354">
          <cell r="A6354" t="str">
            <v/>
          </cell>
        </row>
        <row r="6355">
          <cell r="A6355" t="str">
            <v/>
          </cell>
        </row>
        <row r="6356">
          <cell r="A6356" t="str">
            <v/>
          </cell>
        </row>
        <row r="6357">
          <cell r="A6357" t="str">
            <v/>
          </cell>
        </row>
        <row r="6358">
          <cell r="A6358" t="str">
            <v/>
          </cell>
        </row>
        <row r="6359">
          <cell r="A6359" t="str">
            <v/>
          </cell>
        </row>
        <row r="6360">
          <cell r="A6360" t="str">
            <v/>
          </cell>
        </row>
        <row r="6361">
          <cell r="A6361" t="str">
            <v/>
          </cell>
        </row>
        <row r="6362">
          <cell r="A6362" t="str">
            <v/>
          </cell>
        </row>
        <row r="6363">
          <cell r="A6363" t="str">
            <v/>
          </cell>
        </row>
        <row r="6364">
          <cell r="A6364" t="str">
            <v/>
          </cell>
        </row>
        <row r="6365">
          <cell r="A6365" t="str">
            <v/>
          </cell>
        </row>
        <row r="6366">
          <cell r="A6366" t="str">
            <v/>
          </cell>
        </row>
        <row r="6367">
          <cell r="A6367" t="str">
            <v/>
          </cell>
        </row>
        <row r="6368">
          <cell r="A6368" t="str">
            <v/>
          </cell>
        </row>
        <row r="6369">
          <cell r="A6369" t="str">
            <v/>
          </cell>
        </row>
        <row r="6370">
          <cell r="A6370" t="str">
            <v/>
          </cell>
        </row>
        <row r="6371">
          <cell r="A6371" t="str">
            <v/>
          </cell>
        </row>
        <row r="6372">
          <cell r="A6372" t="str">
            <v/>
          </cell>
        </row>
        <row r="6373">
          <cell r="A6373" t="str">
            <v/>
          </cell>
        </row>
        <row r="6374">
          <cell r="A6374" t="str">
            <v/>
          </cell>
        </row>
        <row r="6375">
          <cell r="A6375" t="str">
            <v/>
          </cell>
        </row>
        <row r="6376">
          <cell r="A6376" t="str">
            <v/>
          </cell>
        </row>
        <row r="6377">
          <cell r="A6377" t="str">
            <v/>
          </cell>
        </row>
        <row r="6378">
          <cell r="A6378" t="str">
            <v/>
          </cell>
        </row>
        <row r="6379">
          <cell r="A6379" t="str">
            <v/>
          </cell>
        </row>
        <row r="6380">
          <cell r="A6380" t="str">
            <v/>
          </cell>
        </row>
        <row r="6381">
          <cell r="A6381" t="str">
            <v/>
          </cell>
        </row>
        <row r="6382">
          <cell r="A6382" t="str">
            <v/>
          </cell>
        </row>
        <row r="6383">
          <cell r="A6383" t="str">
            <v/>
          </cell>
        </row>
        <row r="6384">
          <cell r="A6384" t="str">
            <v/>
          </cell>
        </row>
        <row r="6385">
          <cell r="A6385" t="str">
            <v/>
          </cell>
        </row>
        <row r="6386">
          <cell r="A6386" t="str">
            <v/>
          </cell>
        </row>
        <row r="6387">
          <cell r="A6387" t="str">
            <v/>
          </cell>
        </row>
        <row r="6388">
          <cell r="A6388" t="str">
            <v/>
          </cell>
        </row>
        <row r="6389">
          <cell r="A6389" t="str">
            <v/>
          </cell>
        </row>
        <row r="6390">
          <cell r="A6390" t="str">
            <v/>
          </cell>
        </row>
        <row r="6391">
          <cell r="A6391" t="str">
            <v/>
          </cell>
        </row>
        <row r="6392">
          <cell r="A6392" t="str">
            <v/>
          </cell>
        </row>
        <row r="6393">
          <cell r="A6393" t="str">
            <v/>
          </cell>
        </row>
        <row r="6394">
          <cell r="A6394" t="str">
            <v/>
          </cell>
        </row>
        <row r="6395">
          <cell r="A6395" t="str">
            <v/>
          </cell>
        </row>
        <row r="6396">
          <cell r="A6396" t="str">
            <v/>
          </cell>
        </row>
        <row r="6397">
          <cell r="A6397" t="str">
            <v/>
          </cell>
        </row>
        <row r="6398">
          <cell r="A6398" t="str">
            <v/>
          </cell>
        </row>
        <row r="6399">
          <cell r="A6399" t="str">
            <v/>
          </cell>
        </row>
        <row r="6400">
          <cell r="A6400" t="str">
            <v/>
          </cell>
        </row>
        <row r="6401">
          <cell r="A6401" t="str">
            <v/>
          </cell>
        </row>
        <row r="6402">
          <cell r="A6402" t="str">
            <v/>
          </cell>
        </row>
        <row r="6403">
          <cell r="A6403" t="str">
            <v/>
          </cell>
        </row>
        <row r="6404">
          <cell r="A6404" t="str">
            <v/>
          </cell>
        </row>
        <row r="6405">
          <cell r="A6405" t="str">
            <v/>
          </cell>
        </row>
        <row r="6406">
          <cell r="A6406" t="str">
            <v/>
          </cell>
        </row>
        <row r="6407">
          <cell r="A6407" t="str">
            <v/>
          </cell>
        </row>
        <row r="6408">
          <cell r="A6408" t="str">
            <v/>
          </cell>
        </row>
        <row r="6409">
          <cell r="A6409" t="str">
            <v/>
          </cell>
        </row>
        <row r="6410">
          <cell r="A6410" t="str">
            <v/>
          </cell>
        </row>
        <row r="6411">
          <cell r="A6411" t="str">
            <v/>
          </cell>
        </row>
        <row r="6412">
          <cell r="A6412" t="str">
            <v/>
          </cell>
        </row>
        <row r="6413">
          <cell r="A6413" t="str">
            <v/>
          </cell>
        </row>
        <row r="6414">
          <cell r="A6414" t="str">
            <v/>
          </cell>
        </row>
        <row r="6415">
          <cell r="A6415" t="str">
            <v/>
          </cell>
        </row>
        <row r="6416">
          <cell r="A6416" t="str">
            <v/>
          </cell>
        </row>
        <row r="6417">
          <cell r="A6417" t="str">
            <v/>
          </cell>
        </row>
        <row r="6418">
          <cell r="A6418" t="str">
            <v/>
          </cell>
        </row>
        <row r="6419">
          <cell r="A6419" t="str">
            <v/>
          </cell>
        </row>
        <row r="6420">
          <cell r="A6420" t="str">
            <v/>
          </cell>
        </row>
        <row r="6421">
          <cell r="A6421" t="str">
            <v/>
          </cell>
        </row>
        <row r="6422">
          <cell r="A6422" t="str">
            <v/>
          </cell>
        </row>
        <row r="6423">
          <cell r="A6423" t="str">
            <v/>
          </cell>
        </row>
        <row r="6424">
          <cell r="A6424" t="str">
            <v/>
          </cell>
        </row>
        <row r="6425">
          <cell r="A6425" t="str">
            <v/>
          </cell>
        </row>
        <row r="6426">
          <cell r="A6426" t="str">
            <v/>
          </cell>
        </row>
        <row r="6427">
          <cell r="A6427" t="str">
            <v/>
          </cell>
        </row>
        <row r="6428">
          <cell r="A6428" t="str">
            <v/>
          </cell>
        </row>
        <row r="6429">
          <cell r="A6429" t="str">
            <v/>
          </cell>
        </row>
        <row r="6430">
          <cell r="A6430" t="str">
            <v/>
          </cell>
        </row>
        <row r="6431">
          <cell r="A6431" t="str">
            <v/>
          </cell>
        </row>
        <row r="6432">
          <cell r="A6432" t="str">
            <v/>
          </cell>
        </row>
        <row r="6433">
          <cell r="A6433" t="str">
            <v/>
          </cell>
        </row>
        <row r="6434">
          <cell r="A6434" t="str">
            <v/>
          </cell>
        </row>
        <row r="6435">
          <cell r="A6435" t="str">
            <v/>
          </cell>
        </row>
        <row r="6436">
          <cell r="A6436" t="str">
            <v/>
          </cell>
        </row>
        <row r="6437">
          <cell r="A6437" t="str">
            <v/>
          </cell>
        </row>
        <row r="6438">
          <cell r="A6438" t="str">
            <v/>
          </cell>
        </row>
        <row r="6439">
          <cell r="A6439" t="str">
            <v/>
          </cell>
        </row>
        <row r="6440">
          <cell r="A6440" t="str">
            <v/>
          </cell>
        </row>
        <row r="6441">
          <cell r="A6441" t="str">
            <v/>
          </cell>
        </row>
        <row r="6442">
          <cell r="A6442" t="str">
            <v/>
          </cell>
        </row>
        <row r="6443">
          <cell r="A6443" t="str">
            <v/>
          </cell>
        </row>
        <row r="6444">
          <cell r="A6444" t="str">
            <v/>
          </cell>
        </row>
        <row r="6445">
          <cell r="A6445" t="str">
            <v/>
          </cell>
        </row>
        <row r="6446">
          <cell r="A6446" t="str">
            <v/>
          </cell>
        </row>
        <row r="6447">
          <cell r="A6447" t="str">
            <v/>
          </cell>
        </row>
        <row r="6448">
          <cell r="A6448" t="str">
            <v/>
          </cell>
        </row>
        <row r="6449">
          <cell r="A6449" t="str">
            <v/>
          </cell>
        </row>
        <row r="6450">
          <cell r="A6450" t="str">
            <v/>
          </cell>
        </row>
        <row r="6451">
          <cell r="A6451" t="str">
            <v/>
          </cell>
        </row>
        <row r="6452">
          <cell r="A6452" t="str">
            <v/>
          </cell>
        </row>
        <row r="6453">
          <cell r="A6453" t="str">
            <v/>
          </cell>
        </row>
        <row r="6454">
          <cell r="A6454" t="str">
            <v/>
          </cell>
        </row>
        <row r="6455">
          <cell r="A6455" t="str">
            <v/>
          </cell>
        </row>
        <row r="6456">
          <cell r="A6456" t="str">
            <v/>
          </cell>
        </row>
        <row r="6457">
          <cell r="A6457" t="str">
            <v/>
          </cell>
        </row>
        <row r="6458">
          <cell r="A6458" t="str">
            <v/>
          </cell>
        </row>
        <row r="6459">
          <cell r="A6459" t="str">
            <v/>
          </cell>
        </row>
        <row r="6460">
          <cell r="A6460" t="str">
            <v/>
          </cell>
        </row>
        <row r="6461">
          <cell r="A6461" t="str">
            <v/>
          </cell>
        </row>
        <row r="6462">
          <cell r="A6462" t="str">
            <v/>
          </cell>
        </row>
        <row r="6463">
          <cell r="A6463" t="str">
            <v/>
          </cell>
        </row>
        <row r="6464">
          <cell r="A6464" t="str">
            <v/>
          </cell>
        </row>
        <row r="6465">
          <cell r="A6465" t="str">
            <v/>
          </cell>
        </row>
        <row r="6466">
          <cell r="A6466" t="str">
            <v/>
          </cell>
        </row>
        <row r="6467">
          <cell r="A6467" t="str">
            <v/>
          </cell>
        </row>
        <row r="6468">
          <cell r="A6468" t="str">
            <v/>
          </cell>
        </row>
        <row r="6469">
          <cell r="A6469" t="str">
            <v/>
          </cell>
        </row>
        <row r="6470">
          <cell r="A6470" t="str">
            <v/>
          </cell>
        </row>
        <row r="6471">
          <cell r="A6471" t="str">
            <v/>
          </cell>
        </row>
        <row r="6472">
          <cell r="A6472" t="str">
            <v/>
          </cell>
        </row>
        <row r="6473">
          <cell r="A6473" t="str">
            <v/>
          </cell>
        </row>
        <row r="6474">
          <cell r="A6474" t="str">
            <v/>
          </cell>
        </row>
        <row r="6475">
          <cell r="A6475" t="str">
            <v/>
          </cell>
        </row>
        <row r="6476">
          <cell r="A6476" t="str">
            <v/>
          </cell>
        </row>
        <row r="6477">
          <cell r="A6477" t="str">
            <v/>
          </cell>
        </row>
        <row r="6478">
          <cell r="A6478" t="str">
            <v/>
          </cell>
        </row>
        <row r="6479">
          <cell r="A6479" t="str">
            <v/>
          </cell>
        </row>
        <row r="6480">
          <cell r="A6480" t="str">
            <v/>
          </cell>
        </row>
        <row r="6481">
          <cell r="A6481" t="str">
            <v/>
          </cell>
        </row>
        <row r="6482">
          <cell r="A6482" t="str">
            <v/>
          </cell>
        </row>
        <row r="6483">
          <cell r="A6483" t="str">
            <v/>
          </cell>
        </row>
        <row r="6484">
          <cell r="A6484" t="str">
            <v/>
          </cell>
        </row>
        <row r="6485">
          <cell r="A6485" t="str">
            <v/>
          </cell>
        </row>
        <row r="6486">
          <cell r="A6486" t="str">
            <v/>
          </cell>
        </row>
        <row r="6487">
          <cell r="A6487" t="str">
            <v/>
          </cell>
        </row>
        <row r="6488">
          <cell r="A6488" t="str">
            <v/>
          </cell>
        </row>
        <row r="6489">
          <cell r="A6489" t="str">
            <v/>
          </cell>
        </row>
        <row r="6490">
          <cell r="A6490" t="str">
            <v/>
          </cell>
        </row>
        <row r="6491">
          <cell r="A6491" t="str">
            <v/>
          </cell>
        </row>
        <row r="6492">
          <cell r="A6492" t="str">
            <v/>
          </cell>
        </row>
        <row r="6493">
          <cell r="A6493" t="str">
            <v/>
          </cell>
        </row>
        <row r="6494">
          <cell r="A6494" t="str">
            <v/>
          </cell>
        </row>
        <row r="6495">
          <cell r="A6495" t="str">
            <v/>
          </cell>
        </row>
        <row r="6496">
          <cell r="A6496" t="str">
            <v/>
          </cell>
        </row>
        <row r="6497">
          <cell r="A6497" t="str">
            <v/>
          </cell>
        </row>
        <row r="6498">
          <cell r="A6498" t="str">
            <v/>
          </cell>
        </row>
        <row r="6499">
          <cell r="A6499" t="str">
            <v/>
          </cell>
        </row>
        <row r="6500">
          <cell r="A6500" t="str">
            <v/>
          </cell>
        </row>
        <row r="6501">
          <cell r="A6501" t="str">
            <v/>
          </cell>
        </row>
        <row r="6502">
          <cell r="A6502" t="str">
            <v/>
          </cell>
        </row>
        <row r="6503">
          <cell r="A6503" t="str">
            <v/>
          </cell>
        </row>
        <row r="6504">
          <cell r="A6504" t="str">
            <v/>
          </cell>
        </row>
        <row r="6505">
          <cell r="A6505" t="str">
            <v/>
          </cell>
        </row>
        <row r="6506">
          <cell r="A6506" t="str">
            <v/>
          </cell>
        </row>
        <row r="6507">
          <cell r="A6507" t="str">
            <v/>
          </cell>
        </row>
        <row r="6508">
          <cell r="A6508" t="str">
            <v/>
          </cell>
        </row>
        <row r="6509">
          <cell r="A6509" t="str">
            <v/>
          </cell>
        </row>
        <row r="6510">
          <cell r="A6510" t="str">
            <v/>
          </cell>
        </row>
        <row r="6511">
          <cell r="A6511" t="str">
            <v/>
          </cell>
        </row>
        <row r="6512">
          <cell r="A6512" t="str">
            <v/>
          </cell>
        </row>
        <row r="6513">
          <cell r="A6513" t="str">
            <v/>
          </cell>
        </row>
        <row r="6514">
          <cell r="A6514" t="str">
            <v/>
          </cell>
        </row>
        <row r="6515">
          <cell r="A6515" t="str">
            <v/>
          </cell>
        </row>
        <row r="6516">
          <cell r="A6516" t="str">
            <v/>
          </cell>
        </row>
        <row r="6517">
          <cell r="A6517" t="str">
            <v/>
          </cell>
        </row>
        <row r="6518">
          <cell r="A6518" t="str">
            <v/>
          </cell>
        </row>
        <row r="6519">
          <cell r="A6519" t="str">
            <v/>
          </cell>
        </row>
        <row r="6520">
          <cell r="A6520" t="str">
            <v/>
          </cell>
        </row>
        <row r="6521">
          <cell r="A6521" t="str">
            <v/>
          </cell>
        </row>
        <row r="6522">
          <cell r="A6522" t="str">
            <v/>
          </cell>
        </row>
        <row r="6523">
          <cell r="A6523" t="str">
            <v/>
          </cell>
        </row>
        <row r="6524">
          <cell r="A6524" t="str">
            <v/>
          </cell>
        </row>
        <row r="6525">
          <cell r="A6525" t="str">
            <v/>
          </cell>
        </row>
        <row r="6526">
          <cell r="A6526" t="str">
            <v/>
          </cell>
        </row>
        <row r="6527">
          <cell r="A6527" t="str">
            <v/>
          </cell>
        </row>
        <row r="6528">
          <cell r="A6528" t="str">
            <v/>
          </cell>
        </row>
        <row r="6529">
          <cell r="A6529" t="str">
            <v/>
          </cell>
        </row>
        <row r="6530">
          <cell r="A6530" t="str">
            <v/>
          </cell>
        </row>
        <row r="6531">
          <cell r="A6531" t="str">
            <v/>
          </cell>
        </row>
        <row r="6532">
          <cell r="A6532" t="str">
            <v/>
          </cell>
        </row>
        <row r="6533">
          <cell r="A6533" t="str">
            <v/>
          </cell>
        </row>
        <row r="6534">
          <cell r="A6534" t="str">
            <v/>
          </cell>
        </row>
        <row r="6535">
          <cell r="A6535" t="str">
            <v/>
          </cell>
        </row>
        <row r="6536">
          <cell r="A6536" t="str">
            <v/>
          </cell>
        </row>
        <row r="6537">
          <cell r="A6537" t="str">
            <v/>
          </cell>
        </row>
        <row r="6538">
          <cell r="A6538" t="str">
            <v/>
          </cell>
        </row>
        <row r="6539">
          <cell r="A6539" t="str">
            <v/>
          </cell>
        </row>
        <row r="6540">
          <cell r="A6540" t="str">
            <v/>
          </cell>
        </row>
        <row r="6541">
          <cell r="A6541" t="str">
            <v/>
          </cell>
        </row>
        <row r="6542">
          <cell r="A6542" t="str">
            <v/>
          </cell>
        </row>
        <row r="6543">
          <cell r="A6543" t="str">
            <v/>
          </cell>
        </row>
        <row r="6544">
          <cell r="A6544" t="str">
            <v/>
          </cell>
        </row>
        <row r="6545">
          <cell r="A6545" t="str">
            <v/>
          </cell>
        </row>
        <row r="6546">
          <cell r="A6546" t="str">
            <v/>
          </cell>
        </row>
        <row r="6547">
          <cell r="A6547" t="str">
            <v/>
          </cell>
        </row>
        <row r="6548">
          <cell r="A6548" t="str">
            <v/>
          </cell>
        </row>
        <row r="6549">
          <cell r="A6549" t="str">
            <v/>
          </cell>
        </row>
        <row r="6550">
          <cell r="A6550" t="str">
            <v/>
          </cell>
        </row>
        <row r="6551">
          <cell r="A6551" t="str">
            <v/>
          </cell>
        </row>
        <row r="6552">
          <cell r="A6552" t="str">
            <v/>
          </cell>
        </row>
        <row r="6553">
          <cell r="A6553" t="str">
            <v/>
          </cell>
        </row>
        <row r="6554">
          <cell r="A6554" t="str">
            <v/>
          </cell>
        </row>
        <row r="6555">
          <cell r="A6555" t="str">
            <v/>
          </cell>
        </row>
        <row r="6556">
          <cell r="A6556" t="str">
            <v/>
          </cell>
        </row>
        <row r="6557">
          <cell r="A6557" t="str">
            <v/>
          </cell>
        </row>
        <row r="6558">
          <cell r="A6558" t="str">
            <v/>
          </cell>
        </row>
        <row r="6559">
          <cell r="A6559" t="str">
            <v/>
          </cell>
        </row>
        <row r="6560">
          <cell r="A6560" t="str">
            <v/>
          </cell>
        </row>
        <row r="6561">
          <cell r="A6561" t="str">
            <v/>
          </cell>
        </row>
        <row r="6562">
          <cell r="A6562" t="str">
            <v/>
          </cell>
        </row>
        <row r="6563">
          <cell r="A6563" t="str">
            <v/>
          </cell>
        </row>
        <row r="6564">
          <cell r="A6564" t="str">
            <v/>
          </cell>
        </row>
        <row r="6565">
          <cell r="A6565" t="str">
            <v/>
          </cell>
        </row>
        <row r="6566">
          <cell r="A6566" t="str">
            <v/>
          </cell>
        </row>
        <row r="6567">
          <cell r="A6567" t="str">
            <v/>
          </cell>
        </row>
        <row r="6568">
          <cell r="A6568" t="str">
            <v/>
          </cell>
        </row>
        <row r="6569">
          <cell r="A6569" t="str">
            <v/>
          </cell>
        </row>
        <row r="6570">
          <cell r="A6570" t="str">
            <v/>
          </cell>
        </row>
        <row r="6571">
          <cell r="A6571" t="str">
            <v/>
          </cell>
        </row>
        <row r="6572">
          <cell r="A6572" t="str">
            <v/>
          </cell>
        </row>
        <row r="6573">
          <cell r="A6573" t="str">
            <v/>
          </cell>
        </row>
        <row r="6574">
          <cell r="A6574" t="str">
            <v/>
          </cell>
        </row>
        <row r="6575">
          <cell r="A6575" t="str">
            <v/>
          </cell>
        </row>
        <row r="6576">
          <cell r="A6576" t="str">
            <v/>
          </cell>
        </row>
        <row r="6577">
          <cell r="A6577" t="str">
            <v/>
          </cell>
        </row>
        <row r="6578">
          <cell r="A6578" t="str">
            <v/>
          </cell>
        </row>
        <row r="6579">
          <cell r="A6579" t="str">
            <v/>
          </cell>
        </row>
        <row r="6580">
          <cell r="A6580" t="str">
            <v/>
          </cell>
        </row>
        <row r="6581">
          <cell r="A6581" t="str">
            <v/>
          </cell>
        </row>
        <row r="6582">
          <cell r="A6582" t="str">
            <v/>
          </cell>
        </row>
        <row r="6583">
          <cell r="A6583" t="str">
            <v/>
          </cell>
        </row>
        <row r="6584">
          <cell r="A6584" t="str">
            <v/>
          </cell>
        </row>
        <row r="6585">
          <cell r="A6585" t="str">
            <v/>
          </cell>
        </row>
        <row r="6586">
          <cell r="A6586" t="str">
            <v/>
          </cell>
        </row>
        <row r="6587">
          <cell r="A6587" t="str">
            <v/>
          </cell>
        </row>
        <row r="6588">
          <cell r="A6588" t="str">
            <v/>
          </cell>
        </row>
        <row r="6589">
          <cell r="A6589" t="str">
            <v/>
          </cell>
        </row>
        <row r="6590">
          <cell r="A6590" t="str">
            <v/>
          </cell>
        </row>
        <row r="6591">
          <cell r="A6591" t="str">
            <v/>
          </cell>
        </row>
        <row r="6592">
          <cell r="A6592" t="str">
            <v/>
          </cell>
        </row>
        <row r="6593">
          <cell r="A6593" t="str">
            <v/>
          </cell>
        </row>
        <row r="6594">
          <cell r="A6594" t="str">
            <v/>
          </cell>
        </row>
        <row r="6595">
          <cell r="A6595" t="str">
            <v/>
          </cell>
        </row>
        <row r="6596">
          <cell r="A6596" t="str">
            <v/>
          </cell>
        </row>
        <row r="6597">
          <cell r="A6597" t="str">
            <v/>
          </cell>
        </row>
        <row r="6598">
          <cell r="A6598" t="str">
            <v/>
          </cell>
        </row>
        <row r="6599">
          <cell r="A6599" t="str">
            <v/>
          </cell>
        </row>
        <row r="6600">
          <cell r="A6600" t="str">
            <v/>
          </cell>
        </row>
        <row r="6601">
          <cell r="A6601" t="str">
            <v/>
          </cell>
        </row>
        <row r="6602">
          <cell r="A6602" t="str">
            <v/>
          </cell>
        </row>
        <row r="6603">
          <cell r="A6603" t="str">
            <v/>
          </cell>
        </row>
        <row r="6604">
          <cell r="A6604" t="str">
            <v/>
          </cell>
        </row>
        <row r="6605">
          <cell r="A6605" t="str">
            <v/>
          </cell>
        </row>
        <row r="6606">
          <cell r="A6606" t="str">
            <v/>
          </cell>
        </row>
        <row r="6607">
          <cell r="A6607" t="str">
            <v/>
          </cell>
        </row>
        <row r="6608">
          <cell r="A6608" t="str">
            <v/>
          </cell>
        </row>
        <row r="6609">
          <cell r="A6609" t="str">
            <v/>
          </cell>
        </row>
        <row r="6610">
          <cell r="A6610" t="str">
            <v/>
          </cell>
        </row>
        <row r="6611">
          <cell r="A6611" t="str">
            <v/>
          </cell>
        </row>
        <row r="6612">
          <cell r="A6612" t="str">
            <v/>
          </cell>
        </row>
        <row r="6613">
          <cell r="A6613" t="str">
            <v/>
          </cell>
        </row>
        <row r="6614">
          <cell r="A6614" t="str">
            <v/>
          </cell>
        </row>
        <row r="6615">
          <cell r="A6615" t="str">
            <v/>
          </cell>
        </row>
        <row r="6616">
          <cell r="A6616" t="str">
            <v/>
          </cell>
        </row>
        <row r="6617">
          <cell r="A6617" t="str">
            <v/>
          </cell>
        </row>
        <row r="6618">
          <cell r="A6618" t="str">
            <v/>
          </cell>
        </row>
        <row r="6619">
          <cell r="A6619" t="str">
            <v/>
          </cell>
        </row>
        <row r="6620">
          <cell r="A6620" t="str">
            <v/>
          </cell>
        </row>
        <row r="6621">
          <cell r="A6621" t="str">
            <v/>
          </cell>
        </row>
        <row r="6622">
          <cell r="A6622" t="str">
            <v/>
          </cell>
        </row>
        <row r="6623">
          <cell r="A6623" t="str">
            <v/>
          </cell>
        </row>
        <row r="6624">
          <cell r="A6624" t="str">
            <v/>
          </cell>
        </row>
        <row r="6625">
          <cell r="A6625" t="str">
            <v/>
          </cell>
        </row>
        <row r="6626">
          <cell r="A6626" t="str">
            <v/>
          </cell>
        </row>
        <row r="6627">
          <cell r="A6627" t="str">
            <v/>
          </cell>
        </row>
        <row r="6628">
          <cell r="A6628" t="str">
            <v/>
          </cell>
        </row>
        <row r="6629">
          <cell r="A6629" t="str">
            <v/>
          </cell>
        </row>
        <row r="6630">
          <cell r="A6630" t="str">
            <v/>
          </cell>
        </row>
        <row r="6631">
          <cell r="A6631" t="str">
            <v/>
          </cell>
        </row>
        <row r="6632">
          <cell r="A6632" t="str">
            <v/>
          </cell>
        </row>
        <row r="6633">
          <cell r="A6633" t="str">
            <v/>
          </cell>
        </row>
        <row r="6634">
          <cell r="A6634" t="str">
            <v/>
          </cell>
        </row>
        <row r="6635">
          <cell r="A6635" t="str">
            <v/>
          </cell>
        </row>
        <row r="6636">
          <cell r="A6636" t="str">
            <v/>
          </cell>
        </row>
        <row r="6637">
          <cell r="A6637" t="str">
            <v/>
          </cell>
        </row>
        <row r="6638">
          <cell r="A6638" t="str">
            <v/>
          </cell>
        </row>
        <row r="6639">
          <cell r="A6639" t="str">
            <v/>
          </cell>
        </row>
        <row r="6640">
          <cell r="A6640" t="str">
            <v/>
          </cell>
        </row>
        <row r="6641">
          <cell r="A6641" t="str">
            <v/>
          </cell>
        </row>
        <row r="6642">
          <cell r="A6642" t="str">
            <v/>
          </cell>
        </row>
        <row r="6643">
          <cell r="A6643" t="str">
            <v/>
          </cell>
        </row>
        <row r="6644">
          <cell r="A6644" t="str">
            <v/>
          </cell>
        </row>
        <row r="6645">
          <cell r="A6645" t="str">
            <v/>
          </cell>
        </row>
        <row r="6646">
          <cell r="A6646" t="str">
            <v/>
          </cell>
        </row>
        <row r="6647">
          <cell r="A6647" t="str">
            <v/>
          </cell>
        </row>
        <row r="6648">
          <cell r="A6648" t="str">
            <v/>
          </cell>
        </row>
        <row r="6649">
          <cell r="A6649" t="str">
            <v/>
          </cell>
        </row>
        <row r="6650">
          <cell r="A6650" t="str">
            <v/>
          </cell>
        </row>
        <row r="6651">
          <cell r="A6651" t="str">
            <v/>
          </cell>
        </row>
        <row r="6652">
          <cell r="A6652" t="str">
            <v/>
          </cell>
        </row>
        <row r="6653">
          <cell r="A6653" t="str">
            <v/>
          </cell>
        </row>
        <row r="6654">
          <cell r="A6654" t="str">
            <v/>
          </cell>
        </row>
        <row r="6655">
          <cell r="A6655" t="str">
            <v/>
          </cell>
        </row>
        <row r="6656">
          <cell r="A6656" t="str">
            <v/>
          </cell>
        </row>
        <row r="6657">
          <cell r="A6657" t="str">
            <v/>
          </cell>
        </row>
        <row r="6658">
          <cell r="A6658" t="str">
            <v/>
          </cell>
        </row>
        <row r="6659">
          <cell r="A6659" t="str">
            <v/>
          </cell>
        </row>
        <row r="6660">
          <cell r="A6660" t="str">
            <v/>
          </cell>
        </row>
        <row r="6661">
          <cell r="A6661" t="str">
            <v/>
          </cell>
        </row>
        <row r="6662">
          <cell r="A6662" t="str">
            <v/>
          </cell>
        </row>
        <row r="6663">
          <cell r="A6663" t="str">
            <v/>
          </cell>
        </row>
        <row r="6664">
          <cell r="A6664" t="str">
            <v/>
          </cell>
        </row>
        <row r="6665">
          <cell r="A6665" t="str">
            <v/>
          </cell>
        </row>
        <row r="6666">
          <cell r="A6666" t="str">
            <v/>
          </cell>
        </row>
        <row r="6667">
          <cell r="A6667" t="str">
            <v/>
          </cell>
        </row>
        <row r="6668">
          <cell r="A6668" t="str">
            <v/>
          </cell>
        </row>
        <row r="6669">
          <cell r="A6669" t="str">
            <v/>
          </cell>
        </row>
        <row r="6670">
          <cell r="A6670" t="str">
            <v/>
          </cell>
        </row>
        <row r="6671">
          <cell r="A6671" t="str">
            <v/>
          </cell>
        </row>
        <row r="6672">
          <cell r="A6672" t="str">
            <v/>
          </cell>
        </row>
        <row r="6673">
          <cell r="A6673" t="str">
            <v/>
          </cell>
        </row>
        <row r="6674">
          <cell r="A6674" t="str">
            <v/>
          </cell>
        </row>
        <row r="6675">
          <cell r="A6675" t="str">
            <v/>
          </cell>
        </row>
        <row r="6676">
          <cell r="A6676" t="str">
            <v/>
          </cell>
        </row>
        <row r="6677">
          <cell r="A6677" t="str">
            <v/>
          </cell>
        </row>
        <row r="6678">
          <cell r="A6678" t="str">
            <v/>
          </cell>
        </row>
        <row r="6679">
          <cell r="A6679" t="str">
            <v/>
          </cell>
        </row>
        <row r="6680">
          <cell r="A6680" t="str">
            <v/>
          </cell>
        </row>
        <row r="6681">
          <cell r="A6681" t="str">
            <v/>
          </cell>
        </row>
        <row r="6682">
          <cell r="A6682" t="str">
            <v/>
          </cell>
        </row>
        <row r="6683">
          <cell r="A6683" t="str">
            <v/>
          </cell>
        </row>
        <row r="6684">
          <cell r="A6684" t="str">
            <v/>
          </cell>
        </row>
        <row r="6685">
          <cell r="A6685" t="str">
            <v/>
          </cell>
        </row>
        <row r="6686">
          <cell r="A6686" t="str">
            <v/>
          </cell>
        </row>
        <row r="6687">
          <cell r="A6687" t="str">
            <v/>
          </cell>
        </row>
        <row r="6688">
          <cell r="A6688" t="str">
            <v/>
          </cell>
        </row>
        <row r="6689">
          <cell r="A6689" t="str">
            <v/>
          </cell>
        </row>
        <row r="6690">
          <cell r="A6690" t="str">
            <v/>
          </cell>
        </row>
        <row r="6691">
          <cell r="A6691" t="str">
            <v/>
          </cell>
        </row>
        <row r="6692">
          <cell r="A6692" t="str">
            <v/>
          </cell>
        </row>
        <row r="6693">
          <cell r="A6693" t="str">
            <v/>
          </cell>
        </row>
        <row r="6694">
          <cell r="A6694" t="str">
            <v/>
          </cell>
        </row>
        <row r="6695">
          <cell r="A6695" t="str">
            <v/>
          </cell>
        </row>
        <row r="6696">
          <cell r="A6696" t="str">
            <v/>
          </cell>
        </row>
        <row r="6697">
          <cell r="A6697" t="str">
            <v/>
          </cell>
        </row>
        <row r="6698">
          <cell r="A6698" t="str">
            <v/>
          </cell>
        </row>
        <row r="6699">
          <cell r="A6699" t="str">
            <v/>
          </cell>
        </row>
        <row r="6700">
          <cell r="A6700" t="str">
            <v/>
          </cell>
        </row>
        <row r="6701">
          <cell r="A6701" t="str">
            <v/>
          </cell>
        </row>
        <row r="6702">
          <cell r="A6702" t="str">
            <v/>
          </cell>
        </row>
        <row r="6703">
          <cell r="A6703" t="str">
            <v/>
          </cell>
        </row>
        <row r="6704">
          <cell r="A6704" t="str">
            <v/>
          </cell>
        </row>
        <row r="6705">
          <cell r="A6705" t="str">
            <v/>
          </cell>
        </row>
        <row r="6706">
          <cell r="A6706" t="str">
            <v/>
          </cell>
        </row>
        <row r="6707">
          <cell r="A6707" t="str">
            <v/>
          </cell>
        </row>
        <row r="6708">
          <cell r="A6708" t="str">
            <v/>
          </cell>
        </row>
        <row r="6709">
          <cell r="A6709" t="str">
            <v/>
          </cell>
        </row>
        <row r="6710">
          <cell r="A6710" t="str">
            <v/>
          </cell>
        </row>
        <row r="6711">
          <cell r="A6711" t="str">
            <v/>
          </cell>
        </row>
        <row r="6712">
          <cell r="A6712" t="str">
            <v/>
          </cell>
        </row>
        <row r="6713">
          <cell r="A6713" t="str">
            <v/>
          </cell>
        </row>
        <row r="6714">
          <cell r="A6714" t="str">
            <v/>
          </cell>
        </row>
        <row r="6715">
          <cell r="A6715" t="str">
            <v/>
          </cell>
        </row>
        <row r="6716">
          <cell r="A6716" t="str">
            <v/>
          </cell>
        </row>
        <row r="6717">
          <cell r="A6717" t="str">
            <v/>
          </cell>
        </row>
        <row r="6718">
          <cell r="A6718" t="str">
            <v/>
          </cell>
        </row>
        <row r="6719">
          <cell r="A6719" t="str">
            <v/>
          </cell>
        </row>
        <row r="6720">
          <cell r="A6720" t="str">
            <v/>
          </cell>
        </row>
        <row r="6721">
          <cell r="A6721" t="str">
            <v/>
          </cell>
        </row>
        <row r="6722">
          <cell r="A6722" t="str">
            <v/>
          </cell>
        </row>
        <row r="6723">
          <cell r="A6723" t="str">
            <v/>
          </cell>
        </row>
        <row r="6724">
          <cell r="A6724" t="str">
            <v/>
          </cell>
        </row>
        <row r="6725">
          <cell r="A6725" t="str">
            <v/>
          </cell>
        </row>
        <row r="6726">
          <cell r="A6726" t="str">
            <v/>
          </cell>
        </row>
        <row r="6727">
          <cell r="A6727" t="str">
            <v/>
          </cell>
        </row>
        <row r="6728">
          <cell r="A6728" t="str">
            <v/>
          </cell>
        </row>
        <row r="6729">
          <cell r="A6729" t="str">
            <v/>
          </cell>
        </row>
        <row r="6730">
          <cell r="A6730" t="str">
            <v/>
          </cell>
        </row>
        <row r="6731">
          <cell r="A6731" t="str">
            <v/>
          </cell>
        </row>
        <row r="6732">
          <cell r="A6732" t="str">
            <v/>
          </cell>
        </row>
        <row r="6733">
          <cell r="A6733" t="str">
            <v/>
          </cell>
        </row>
        <row r="6734">
          <cell r="A6734" t="str">
            <v/>
          </cell>
        </row>
        <row r="6735">
          <cell r="A6735" t="str">
            <v/>
          </cell>
        </row>
        <row r="6736">
          <cell r="A6736" t="str">
            <v/>
          </cell>
        </row>
        <row r="6737">
          <cell r="A6737" t="str">
            <v/>
          </cell>
        </row>
        <row r="6738">
          <cell r="A6738" t="str">
            <v/>
          </cell>
        </row>
        <row r="6739">
          <cell r="A6739" t="str">
            <v/>
          </cell>
        </row>
        <row r="6740">
          <cell r="A6740" t="str">
            <v/>
          </cell>
        </row>
        <row r="6741">
          <cell r="A6741" t="str">
            <v/>
          </cell>
        </row>
        <row r="6742">
          <cell r="A6742" t="str">
            <v/>
          </cell>
        </row>
        <row r="6743">
          <cell r="A6743" t="str">
            <v/>
          </cell>
        </row>
        <row r="6744">
          <cell r="A6744" t="str">
            <v/>
          </cell>
        </row>
        <row r="6745">
          <cell r="A6745" t="str">
            <v/>
          </cell>
        </row>
        <row r="6746">
          <cell r="A6746" t="str">
            <v/>
          </cell>
        </row>
        <row r="6747">
          <cell r="A6747" t="str">
            <v/>
          </cell>
        </row>
        <row r="6748">
          <cell r="A6748" t="str">
            <v/>
          </cell>
        </row>
        <row r="6749">
          <cell r="A6749" t="str">
            <v/>
          </cell>
        </row>
        <row r="6750">
          <cell r="A6750" t="str">
            <v/>
          </cell>
        </row>
        <row r="6751">
          <cell r="A6751" t="str">
            <v/>
          </cell>
        </row>
        <row r="6752">
          <cell r="A6752" t="str">
            <v/>
          </cell>
        </row>
        <row r="6753">
          <cell r="A6753" t="str">
            <v/>
          </cell>
        </row>
        <row r="6754">
          <cell r="A6754" t="str">
            <v/>
          </cell>
        </row>
        <row r="6755">
          <cell r="A6755" t="str">
            <v/>
          </cell>
        </row>
        <row r="6756">
          <cell r="A6756" t="str">
            <v/>
          </cell>
        </row>
        <row r="6757">
          <cell r="A6757" t="str">
            <v/>
          </cell>
        </row>
        <row r="6758">
          <cell r="A6758" t="str">
            <v/>
          </cell>
        </row>
        <row r="6759">
          <cell r="A6759" t="str">
            <v/>
          </cell>
        </row>
        <row r="6760">
          <cell r="A6760" t="str">
            <v/>
          </cell>
        </row>
        <row r="6761">
          <cell r="A6761" t="str">
            <v/>
          </cell>
        </row>
        <row r="6762">
          <cell r="A6762" t="str">
            <v/>
          </cell>
        </row>
        <row r="6763">
          <cell r="A6763" t="str">
            <v/>
          </cell>
        </row>
        <row r="6764">
          <cell r="A6764" t="str">
            <v/>
          </cell>
        </row>
        <row r="6765">
          <cell r="A6765" t="str">
            <v/>
          </cell>
        </row>
        <row r="6766">
          <cell r="A6766" t="str">
            <v/>
          </cell>
        </row>
        <row r="6767">
          <cell r="A6767" t="str">
            <v/>
          </cell>
        </row>
        <row r="6768">
          <cell r="A6768" t="str">
            <v/>
          </cell>
        </row>
        <row r="6769">
          <cell r="A6769" t="str">
            <v/>
          </cell>
        </row>
        <row r="6770">
          <cell r="A6770" t="str">
            <v/>
          </cell>
        </row>
        <row r="6771">
          <cell r="A6771" t="str">
            <v/>
          </cell>
        </row>
        <row r="6772">
          <cell r="A6772" t="str">
            <v/>
          </cell>
        </row>
        <row r="6773">
          <cell r="A6773" t="str">
            <v/>
          </cell>
        </row>
        <row r="6774">
          <cell r="A6774" t="str">
            <v/>
          </cell>
        </row>
        <row r="6775">
          <cell r="A6775" t="str">
            <v/>
          </cell>
        </row>
        <row r="6776">
          <cell r="A6776" t="str">
            <v/>
          </cell>
        </row>
        <row r="6777">
          <cell r="A6777" t="str">
            <v/>
          </cell>
        </row>
        <row r="6778">
          <cell r="A6778" t="str">
            <v/>
          </cell>
        </row>
        <row r="6779">
          <cell r="A6779" t="str">
            <v/>
          </cell>
        </row>
        <row r="6780">
          <cell r="A6780" t="str">
            <v/>
          </cell>
        </row>
        <row r="6781">
          <cell r="A6781" t="str">
            <v/>
          </cell>
        </row>
        <row r="6782">
          <cell r="A6782" t="str">
            <v/>
          </cell>
        </row>
        <row r="6783">
          <cell r="A6783" t="str">
            <v/>
          </cell>
        </row>
        <row r="6784">
          <cell r="A6784" t="str">
            <v/>
          </cell>
        </row>
        <row r="6785">
          <cell r="A6785" t="str">
            <v/>
          </cell>
        </row>
        <row r="6786">
          <cell r="A6786" t="str">
            <v/>
          </cell>
        </row>
        <row r="6787">
          <cell r="A6787" t="str">
            <v/>
          </cell>
        </row>
        <row r="6788">
          <cell r="A6788" t="str">
            <v/>
          </cell>
        </row>
        <row r="6789">
          <cell r="A6789" t="str">
            <v/>
          </cell>
        </row>
        <row r="6790">
          <cell r="A6790" t="str">
            <v/>
          </cell>
        </row>
        <row r="6791">
          <cell r="A6791" t="str">
            <v/>
          </cell>
        </row>
        <row r="6792">
          <cell r="A6792" t="str">
            <v/>
          </cell>
        </row>
        <row r="6793">
          <cell r="A6793" t="str">
            <v/>
          </cell>
        </row>
        <row r="6794">
          <cell r="A6794" t="str">
            <v/>
          </cell>
        </row>
        <row r="6795">
          <cell r="A6795" t="str">
            <v/>
          </cell>
        </row>
        <row r="6796">
          <cell r="A6796" t="str">
            <v/>
          </cell>
        </row>
        <row r="6797">
          <cell r="A6797" t="str">
            <v/>
          </cell>
        </row>
        <row r="6798">
          <cell r="A6798" t="str">
            <v/>
          </cell>
        </row>
        <row r="6799">
          <cell r="A6799" t="str">
            <v/>
          </cell>
        </row>
        <row r="6800">
          <cell r="A6800" t="str">
            <v/>
          </cell>
        </row>
        <row r="6801">
          <cell r="A6801" t="str">
            <v/>
          </cell>
        </row>
        <row r="6802">
          <cell r="A6802" t="str">
            <v/>
          </cell>
        </row>
        <row r="6803">
          <cell r="A6803" t="str">
            <v/>
          </cell>
        </row>
        <row r="6804">
          <cell r="A6804" t="str">
            <v/>
          </cell>
        </row>
        <row r="6805">
          <cell r="A6805" t="str">
            <v/>
          </cell>
        </row>
        <row r="6806">
          <cell r="A6806" t="str">
            <v/>
          </cell>
        </row>
        <row r="6807">
          <cell r="A6807" t="str">
            <v/>
          </cell>
        </row>
        <row r="6808">
          <cell r="A6808" t="str">
            <v/>
          </cell>
        </row>
        <row r="6809">
          <cell r="A6809" t="str">
            <v/>
          </cell>
        </row>
        <row r="6810">
          <cell r="A6810" t="str">
            <v/>
          </cell>
        </row>
        <row r="6811">
          <cell r="A6811" t="str">
            <v/>
          </cell>
        </row>
        <row r="6812">
          <cell r="A6812" t="str">
            <v/>
          </cell>
        </row>
        <row r="6813">
          <cell r="A6813" t="str">
            <v/>
          </cell>
        </row>
        <row r="6814">
          <cell r="A6814" t="str">
            <v/>
          </cell>
        </row>
        <row r="6815">
          <cell r="A6815" t="str">
            <v/>
          </cell>
        </row>
        <row r="6816">
          <cell r="A6816" t="str">
            <v/>
          </cell>
        </row>
        <row r="6817">
          <cell r="A6817" t="str">
            <v/>
          </cell>
        </row>
        <row r="6818">
          <cell r="A6818" t="str">
            <v/>
          </cell>
        </row>
        <row r="6819">
          <cell r="A6819" t="str">
            <v/>
          </cell>
        </row>
        <row r="6820">
          <cell r="A6820" t="str">
            <v/>
          </cell>
        </row>
        <row r="6821">
          <cell r="A6821" t="str">
            <v/>
          </cell>
        </row>
        <row r="6822">
          <cell r="A6822" t="str">
            <v/>
          </cell>
        </row>
        <row r="6823">
          <cell r="A6823" t="str">
            <v/>
          </cell>
        </row>
        <row r="6824">
          <cell r="A6824" t="str">
            <v/>
          </cell>
        </row>
        <row r="6825">
          <cell r="A6825" t="str">
            <v/>
          </cell>
        </row>
        <row r="6826">
          <cell r="A6826" t="str">
            <v/>
          </cell>
        </row>
        <row r="6827">
          <cell r="A6827" t="str">
            <v/>
          </cell>
        </row>
        <row r="6828">
          <cell r="A6828" t="str">
            <v/>
          </cell>
        </row>
        <row r="6829">
          <cell r="A6829" t="str">
            <v/>
          </cell>
        </row>
        <row r="6830">
          <cell r="A6830" t="str">
            <v/>
          </cell>
        </row>
        <row r="6831">
          <cell r="A6831" t="str">
            <v/>
          </cell>
        </row>
        <row r="6832">
          <cell r="A6832" t="str">
            <v/>
          </cell>
        </row>
        <row r="6833">
          <cell r="A6833" t="str">
            <v/>
          </cell>
        </row>
        <row r="6834">
          <cell r="A6834" t="str">
            <v/>
          </cell>
        </row>
        <row r="6835">
          <cell r="A6835" t="str">
            <v/>
          </cell>
        </row>
        <row r="6836">
          <cell r="A6836" t="str">
            <v/>
          </cell>
        </row>
        <row r="6837">
          <cell r="A6837" t="str">
            <v/>
          </cell>
        </row>
        <row r="6838">
          <cell r="A6838" t="str">
            <v/>
          </cell>
        </row>
        <row r="6839">
          <cell r="A6839" t="str">
            <v/>
          </cell>
        </row>
        <row r="6840">
          <cell r="A6840" t="str">
            <v/>
          </cell>
        </row>
        <row r="6841">
          <cell r="A6841" t="str">
            <v/>
          </cell>
        </row>
        <row r="6842">
          <cell r="A6842" t="str">
            <v/>
          </cell>
        </row>
        <row r="6843">
          <cell r="A6843" t="str">
            <v/>
          </cell>
        </row>
        <row r="6844">
          <cell r="A6844" t="str">
            <v/>
          </cell>
        </row>
        <row r="6845">
          <cell r="A6845" t="str">
            <v/>
          </cell>
        </row>
        <row r="6846">
          <cell r="A6846" t="str">
            <v/>
          </cell>
        </row>
        <row r="6847">
          <cell r="A6847" t="str">
            <v/>
          </cell>
        </row>
        <row r="6848">
          <cell r="A6848" t="str">
            <v/>
          </cell>
        </row>
        <row r="6849">
          <cell r="A6849" t="str">
            <v/>
          </cell>
        </row>
        <row r="6850">
          <cell r="A6850" t="str">
            <v/>
          </cell>
        </row>
        <row r="6851">
          <cell r="A6851" t="str">
            <v/>
          </cell>
        </row>
        <row r="6852">
          <cell r="A6852" t="str">
            <v/>
          </cell>
        </row>
        <row r="6853">
          <cell r="A6853" t="str">
            <v/>
          </cell>
        </row>
        <row r="6854">
          <cell r="A6854" t="str">
            <v/>
          </cell>
        </row>
        <row r="6855">
          <cell r="A6855" t="str">
            <v/>
          </cell>
        </row>
        <row r="6856">
          <cell r="A6856" t="str">
            <v/>
          </cell>
        </row>
        <row r="6857">
          <cell r="A6857" t="str">
            <v/>
          </cell>
        </row>
        <row r="6858">
          <cell r="A6858" t="str">
            <v/>
          </cell>
        </row>
        <row r="6859">
          <cell r="A6859" t="str">
            <v/>
          </cell>
        </row>
        <row r="6860">
          <cell r="A6860" t="str">
            <v/>
          </cell>
        </row>
        <row r="6861">
          <cell r="A6861" t="str">
            <v/>
          </cell>
        </row>
        <row r="6862">
          <cell r="A6862" t="str">
            <v/>
          </cell>
        </row>
        <row r="6863">
          <cell r="A6863" t="str">
            <v/>
          </cell>
        </row>
        <row r="6864">
          <cell r="A6864" t="str">
            <v/>
          </cell>
        </row>
        <row r="6865">
          <cell r="A6865" t="str">
            <v/>
          </cell>
        </row>
        <row r="6866">
          <cell r="A6866" t="str">
            <v/>
          </cell>
        </row>
        <row r="6867">
          <cell r="A6867" t="str">
            <v/>
          </cell>
        </row>
        <row r="6868">
          <cell r="A6868" t="str">
            <v/>
          </cell>
        </row>
        <row r="6869">
          <cell r="A6869" t="str">
            <v/>
          </cell>
        </row>
        <row r="6870">
          <cell r="A6870" t="str">
            <v/>
          </cell>
        </row>
        <row r="6871">
          <cell r="A6871" t="str">
            <v/>
          </cell>
        </row>
        <row r="6872">
          <cell r="A6872" t="str">
            <v/>
          </cell>
        </row>
        <row r="6873">
          <cell r="A6873" t="str">
            <v/>
          </cell>
        </row>
        <row r="6874">
          <cell r="A6874" t="str">
            <v/>
          </cell>
        </row>
        <row r="6875">
          <cell r="A6875" t="str">
            <v/>
          </cell>
        </row>
        <row r="6876">
          <cell r="A6876" t="str">
            <v/>
          </cell>
        </row>
        <row r="6877">
          <cell r="A6877" t="str">
            <v/>
          </cell>
        </row>
        <row r="6878">
          <cell r="A6878" t="str">
            <v/>
          </cell>
        </row>
        <row r="6879">
          <cell r="A6879" t="str">
            <v/>
          </cell>
        </row>
        <row r="6880">
          <cell r="A6880" t="str">
            <v/>
          </cell>
        </row>
        <row r="6881">
          <cell r="A6881" t="str">
            <v/>
          </cell>
        </row>
        <row r="6882">
          <cell r="A6882" t="str">
            <v/>
          </cell>
        </row>
        <row r="6883">
          <cell r="A6883" t="str">
            <v/>
          </cell>
        </row>
        <row r="6884">
          <cell r="A6884" t="str">
            <v/>
          </cell>
        </row>
        <row r="6885">
          <cell r="A6885" t="str">
            <v/>
          </cell>
        </row>
        <row r="6886">
          <cell r="A6886" t="str">
            <v/>
          </cell>
        </row>
        <row r="6887">
          <cell r="A6887" t="str">
            <v/>
          </cell>
        </row>
        <row r="6888">
          <cell r="A6888" t="str">
            <v/>
          </cell>
        </row>
        <row r="6889">
          <cell r="A6889" t="str">
            <v/>
          </cell>
        </row>
        <row r="6890">
          <cell r="A6890" t="str">
            <v/>
          </cell>
        </row>
        <row r="6891">
          <cell r="A6891" t="str">
            <v/>
          </cell>
        </row>
        <row r="6892">
          <cell r="A6892" t="str">
            <v/>
          </cell>
        </row>
        <row r="6893">
          <cell r="A6893" t="str">
            <v/>
          </cell>
        </row>
        <row r="6894">
          <cell r="A6894" t="str">
            <v/>
          </cell>
        </row>
        <row r="6895">
          <cell r="A6895" t="str">
            <v/>
          </cell>
        </row>
        <row r="6896">
          <cell r="A6896" t="str">
            <v/>
          </cell>
        </row>
        <row r="6897">
          <cell r="A6897" t="str">
            <v/>
          </cell>
        </row>
        <row r="6898">
          <cell r="A6898" t="str">
            <v/>
          </cell>
        </row>
        <row r="6899">
          <cell r="A6899" t="str">
            <v/>
          </cell>
        </row>
        <row r="6900">
          <cell r="A6900" t="str">
            <v/>
          </cell>
        </row>
        <row r="6901">
          <cell r="A6901" t="str">
            <v/>
          </cell>
        </row>
        <row r="6902">
          <cell r="A6902" t="str">
            <v/>
          </cell>
        </row>
        <row r="6903">
          <cell r="A6903" t="str">
            <v/>
          </cell>
        </row>
        <row r="6904">
          <cell r="A6904" t="str">
            <v/>
          </cell>
        </row>
        <row r="6905">
          <cell r="A6905" t="str">
            <v/>
          </cell>
        </row>
        <row r="6906">
          <cell r="A6906" t="str">
            <v/>
          </cell>
        </row>
        <row r="6907">
          <cell r="A6907" t="str">
            <v/>
          </cell>
        </row>
        <row r="6908">
          <cell r="A6908" t="str">
            <v/>
          </cell>
        </row>
        <row r="6909">
          <cell r="A6909" t="str">
            <v/>
          </cell>
        </row>
        <row r="6910">
          <cell r="A6910" t="str">
            <v/>
          </cell>
        </row>
        <row r="6911">
          <cell r="A6911" t="str">
            <v/>
          </cell>
        </row>
        <row r="6912">
          <cell r="A6912" t="str">
            <v/>
          </cell>
        </row>
        <row r="6913">
          <cell r="A6913" t="str">
            <v/>
          </cell>
        </row>
        <row r="6914">
          <cell r="A6914" t="str">
            <v/>
          </cell>
        </row>
        <row r="6915">
          <cell r="A6915" t="str">
            <v/>
          </cell>
        </row>
        <row r="6916">
          <cell r="A6916" t="str">
            <v/>
          </cell>
        </row>
        <row r="6917">
          <cell r="A6917" t="str">
            <v/>
          </cell>
        </row>
        <row r="6918">
          <cell r="A6918" t="str">
            <v/>
          </cell>
        </row>
        <row r="6919">
          <cell r="A6919" t="str">
            <v/>
          </cell>
        </row>
        <row r="6920">
          <cell r="A6920" t="str">
            <v/>
          </cell>
        </row>
        <row r="6921">
          <cell r="A6921" t="str">
            <v/>
          </cell>
        </row>
        <row r="6922">
          <cell r="A6922" t="str">
            <v/>
          </cell>
        </row>
        <row r="6923">
          <cell r="A6923" t="str">
            <v/>
          </cell>
        </row>
        <row r="6924">
          <cell r="A6924" t="str">
            <v/>
          </cell>
        </row>
        <row r="6925">
          <cell r="A6925" t="str">
            <v/>
          </cell>
        </row>
        <row r="6926">
          <cell r="A6926" t="str">
            <v/>
          </cell>
        </row>
        <row r="6927">
          <cell r="A6927" t="str">
            <v/>
          </cell>
        </row>
        <row r="6928">
          <cell r="A6928" t="str">
            <v/>
          </cell>
        </row>
        <row r="6929">
          <cell r="A6929" t="str">
            <v/>
          </cell>
        </row>
        <row r="6930">
          <cell r="A6930" t="str">
            <v/>
          </cell>
        </row>
        <row r="6931">
          <cell r="A6931" t="str">
            <v/>
          </cell>
        </row>
        <row r="6932">
          <cell r="A6932" t="str">
            <v/>
          </cell>
        </row>
        <row r="6933">
          <cell r="A6933" t="str">
            <v/>
          </cell>
        </row>
        <row r="6934">
          <cell r="A6934" t="str">
            <v/>
          </cell>
        </row>
        <row r="6935">
          <cell r="A6935" t="str">
            <v/>
          </cell>
        </row>
        <row r="6936">
          <cell r="A6936" t="str">
            <v/>
          </cell>
        </row>
        <row r="6937">
          <cell r="A6937" t="str">
            <v/>
          </cell>
        </row>
        <row r="6938">
          <cell r="A6938" t="str">
            <v/>
          </cell>
        </row>
        <row r="6939">
          <cell r="A6939" t="str">
            <v/>
          </cell>
        </row>
        <row r="6940">
          <cell r="A6940" t="str">
            <v/>
          </cell>
        </row>
        <row r="6941">
          <cell r="A6941" t="str">
            <v/>
          </cell>
        </row>
        <row r="6942">
          <cell r="A6942" t="str">
            <v/>
          </cell>
        </row>
        <row r="6943">
          <cell r="A6943" t="str">
            <v/>
          </cell>
        </row>
        <row r="6944">
          <cell r="A6944" t="str">
            <v/>
          </cell>
        </row>
        <row r="6945">
          <cell r="A6945" t="str">
            <v/>
          </cell>
        </row>
        <row r="6946">
          <cell r="A6946" t="str">
            <v/>
          </cell>
        </row>
        <row r="6947">
          <cell r="A6947" t="str">
            <v/>
          </cell>
        </row>
        <row r="6948">
          <cell r="A6948" t="str">
            <v/>
          </cell>
        </row>
        <row r="6949">
          <cell r="A6949" t="str">
            <v/>
          </cell>
        </row>
        <row r="6950">
          <cell r="A6950" t="str">
            <v/>
          </cell>
        </row>
        <row r="6951">
          <cell r="A6951" t="str">
            <v/>
          </cell>
        </row>
        <row r="6952">
          <cell r="A6952" t="str">
            <v/>
          </cell>
        </row>
        <row r="6953">
          <cell r="A6953" t="str">
            <v/>
          </cell>
        </row>
        <row r="6954">
          <cell r="A6954" t="str">
            <v/>
          </cell>
        </row>
        <row r="6955">
          <cell r="A6955" t="str">
            <v/>
          </cell>
        </row>
        <row r="6956">
          <cell r="A6956" t="str">
            <v/>
          </cell>
        </row>
        <row r="6957">
          <cell r="A6957" t="str">
            <v/>
          </cell>
        </row>
        <row r="6958">
          <cell r="A6958" t="str">
            <v/>
          </cell>
        </row>
        <row r="6959">
          <cell r="A6959" t="str">
            <v/>
          </cell>
        </row>
        <row r="6960">
          <cell r="A6960" t="str">
            <v/>
          </cell>
        </row>
        <row r="6961">
          <cell r="A6961" t="str">
            <v/>
          </cell>
        </row>
        <row r="6962">
          <cell r="A6962" t="str">
            <v/>
          </cell>
        </row>
        <row r="6963">
          <cell r="A6963" t="str">
            <v/>
          </cell>
        </row>
        <row r="6964">
          <cell r="A6964" t="str">
            <v/>
          </cell>
        </row>
        <row r="6965">
          <cell r="A6965" t="str">
            <v/>
          </cell>
        </row>
        <row r="6966">
          <cell r="A6966" t="str">
            <v/>
          </cell>
        </row>
        <row r="6967">
          <cell r="A6967" t="str">
            <v/>
          </cell>
        </row>
        <row r="6968">
          <cell r="A6968" t="str">
            <v/>
          </cell>
        </row>
        <row r="6969">
          <cell r="A6969" t="str">
            <v/>
          </cell>
        </row>
        <row r="6970">
          <cell r="A6970" t="str">
            <v/>
          </cell>
        </row>
        <row r="6971">
          <cell r="A6971" t="str">
            <v/>
          </cell>
        </row>
        <row r="6972">
          <cell r="A6972" t="str">
            <v/>
          </cell>
        </row>
        <row r="6973">
          <cell r="A6973" t="str">
            <v/>
          </cell>
        </row>
        <row r="6974">
          <cell r="A6974" t="str">
            <v/>
          </cell>
        </row>
        <row r="6975">
          <cell r="A6975" t="str">
            <v/>
          </cell>
        </row>
        <row r="6976">
          <cell r="A6976" t="str">
            <v/>
          </cell>
        </row>
        <row r="6977">
          <cell r="A6977" t="str">
            <v/>
          </cell>
        </row>
        <row r="6978">
          <cell r="A6978" t="str">
            <v/>
          </cell>
        </row>
        <row r="6979">
          <cell r="A6979" t="str">
            <v/>
          </cell>
        </row>
        <row r="6980">
          <cell r="A6980" t="str">
            <v/>
          </cell>
        </row>
        <row r="6981">
          <cell r="A6981" t="str">
            <v/>
          </cell>
        </row>
        <row r="6982">
          <cell r="A6982" t="str">
            <v/>
          </cell>
        </row>
        <row r="6983">
          <cell r="A6983" t="str">
            <v/>
          </cell>
        </row>
        <row r="6984">
          <cell r="A6984" t="str">
            <v/>
          </cell>
        </row>
        <row r="6985">
          <cell r="A6985" t="str">
            <v/>
          </cell>
        </row>
        <row r="6986">
          <cell r="A6986" t="str">
            <v/>
          </cell>
        </row>
        <row r="6987">
          <cell r="A6987" t="str">
            <v/>
          </cell>
        </row>
        <row r="6988">
          <cell r="A6988" t="str">
            <v/>
          </cell>
        </row>
        <row r="6989">
          <cell r="A6989" t="str">
            <v/>
          </cell>
        </row>
        <row r="6990">
          <cell r="A6990" t="str">
            <v/>
          </cell>
        </row>
        <row r="6991">
          <cell r="A6991" t="str">
            <v/>
          </cell>
        </row>
        <row r="6992">
          <cell r="A6992" t="str">
            <v/>
          </cell>
        </row>
        <row r="6993">
          <cell r="A6993" t="str">
            <v/>
          </cell>
        </row>
        <row r="6994">
          <cell r="A6994" t="str">
            <v/>
          </cell>
        </row>
        <row r="6995">
          <cell r="A6995" t="str">
            <v/>
          </cell>
        </row>
        <row r="6996">
          <cell r="A6996" t="str">
            <v/>
          </cell>
        </row>
        <row r="6997">
          <cell r="A6997" t="str">
            <v/>
          </cell>
        </row>
        <row r="6998">
          <cell r="A6998" t="str">
            <v/>
          </cell>
        </row>
        <row r="6999">
          <cell r="A6999" t="str">
            <v/>
          </cell>
        </row>
        <row r="7000">
          <cell r="A7000" t="str">
            <v/>
          </cell>
        </row>
        <row r="7001">
          <cell r="A7001" t="str">
            <v/>
          </cell>
        </row>
        <row r="7002">
          <cell r="A7002" t="str">
            <v/>
          </cell>
        </row>
        <row r="7003">
          <cell r="A7003" t="str">
            <v/>
          </cell>
        </row>
        <row r="7004">
          <cell r="A7004" t="str">
            <v/>
          </cell>
        </row>
        <row r="7005">
          <cell r="A7005" t="str">
            <v/>
          </cell>
        </row>
        <row r="7006">
          <cell r="A7006" t="str">
            <v/>
          </cell>
        </row>
        <row r="7007">
          <cell r="A7007" t="str">
            <v/>
          </cell>
        </row>
        <row r="7008">
          <cell r="A7008" t="str">
            <v/>
          </cell>
        </row>
        <row r="7009">
          <cell r="A7009" t="str">
            <v/>
          </cell>
        </row>
        <row r="7010">
          <cell r="A7010" t="str">
            <v/>
          </cell>
        </row>
        <row r="7011">
          <cell r="A7011" t="str">
            <v/>
          </cell>
        </row>
        <row r="7012">
          <cell r="A7012" t="str">
            <v/>
          </cell>
        </row>
        <row r="7013">
          <cell r="A7013" t="str">
            <v/>
          </cell>
        </row>
        <row r="7014">
          <cell r="A7014" t="str">
            <v/>
          </cell>
        </row>
        <row r="7015">
          <cell r="A7015" t="str">
            <v/>
          </cell>
        </row>
        <row r="7016">
          <cell r="A7016" t="str">
            <v/>
          </cell>
        </row>
        <row r="7017">
          <cell r="A7017" t="str">
            <v/>
          </cell>
        </row>
        <row r="7018">
          <cell r="A7018" t="str">
            <v/>
          </cell>
        </row>
        <row r="7019">
          <cell r="A7019" t="str">
            <v/>
          </cell>
        </row>
        <row r="7020">
          <cell r="A7020" t="str">
            <v/>
          </cell>
        </row>
        <row r="7021">
          <cell r="A7021" t="str">
            <v/>
          </cell>
        </row>
        <row r="7022">
          <cell r="A7022" t="str">
            <v/>
          </cell>
        </row>
        <row r="7023">
          <cell r="A7023" t="str">
            <v/>
          </cell>
        </row>
        <row r="7024">
          <cell r="A7024" t="str">
            <v/>
          </cell>
        </row>
        <row r="7025">
          <cell r="A7025" t="str">
            <v/>
          </cell>
        </row>
        <row r="7026">
          <cell r="A7026" t="str">
            <v/>
          </cell>
        </row>
        <row r="7027">
          <cell r="A7027" t="str">
            <v/>
          </cell>
        </row>
        <row r="7028">
          <cell r="A7028" t="str">
            <v/>
          </cell>
        </row>
        <row r="7029">
          <cell r="A7029" t="str">
            <v/>
          </cell>
        </row>
        <row r="7030">
          <cell r="A7030" t="str">
            <v/>
          </cell>
        </row>
        <row r="7031">
          <cell r="A7031" t="str">
            <v/>
          </cell>
        </row>
        <row r="7032">
          <cell r="A7032" t="str">
            <v/>
          </cell>
        </row>
        <row r="7033">
          <cell r="A7033" t="str">
            <v/>
          </cell>
        </row>
        <row r="7034">
          <cell r="A7034" t="str">
            <v/>
          </cell>
        </row>
        <row r="7035">
          <cell r="A7035" t="str">
            <v/>
          </cell>
        </row>
        <row r="7036">
          <cell r="A7036" t="str">
            <v/>
          </cell>
        </row>
        <row r="7037">
          <cell r="A7037" t="str">
            <v/>
          </cell>
        </row>
        <row r="7038">
          <cell r="A7038" t="str">
            <v/>
          </cell>
        </row>
        <row r="7039">
          <cell r="A7039" t="str">
            <v/>
          </cell>
        </row>
        <row r="7040">
          <cell r="A7040" t="str">
            <v/>
          </cell>
        </row>
        <row r="7041">
          <cell r="A7041" t="str">
            <v/>
          </cell>
        </row>
        <row r="7042">
          <cell r="A7042" t="str">
            <v/>
          </cell>
        </row>
        <row r="7043">
          <cell r="A7043" t="str">
            <v/>
          </cell>
        </row>
        <row r="7044">
          <cell r="A7044" t="str">
            <v/>
          </cell>
        </row>
        <row r="7045">
          <cell r="A7045" t="str">
            <v/>
          </cell>
        </row>
        <row r="7046">
          <cell r="A7046" t="str">
            <v/>
          </cell>
        </row>
        <row r="7047">
          <cell r="A7047" t="str">
            <v/>
          </cell>
        </row>
        <row r="7048">
          <cell r="A7048" t="str">
            <v/>
          </cell>
        </row>
        <row r="7049">
          <cell r="A7049" t="str">
            <v/>
          </cell>
        </row>
        <row r="7050">
          <cell r="A7050" t="str">
            <v/>
          </cell>
        </row>
        <row r="7051">
          <cell r="A7051" t="str">
            <v/>
          </cell>
        </row>
        <row r="7052">
          <cell r="A7052" t="str">
            <v/>
          </cell>
        </row>
        <row r="7053">
          <cell r="A7053" t="str">
            <v/>
          </cell>
        </row>
        <row r="7054">
          <cell r="A7054" t="str">
            <v/>
          </cell>
        </row>
        <row r="7055">
          <cell r="A7055" t="str">
            <v/>
          </cell>
        </row>
        <row r="7056">
          <cell r="A7056" t="str">
            <v/>
          </cell>
        </row>
        <row r="7057">
          <cell r="A7057" t="str">
            <v/>
          </cell>
        </row>
        <row r="7058">
          <cell r="A7058" t="str">
            <v/>
          </cell>
        </row>
        <row r="7059">
          <cell r="A7059" t="str">
            <v/>
          </cell>
        </row>
        <row r="7060">
          <cell r="A7060" t="str">
            <v/>
          </cell>
        </row>
        <row r="7061">
          <cell r="A7061" t="str">
            <v/>
          </cell>
        </row>
        <row r="7062">
          <cell r="A7062" t="str">
            <v/>
          </cell>
        </row>
        <row r="7063">
          <cell r="A7063" t="str">
            <v/>
          </cell>
        </row>
        <row r="7064">
          <cell r="A7064" t="str">
            <v/>
          </cell>
        </row>
        <row r="7065">
          <cell r="A7065" t="str">
            <v/>
          </cell>
        </row>
        <row r="7066">
          <cell r="A7066" t="str">
            <v/>
          </cell>
        </row>
        <row r="7067">
          <cell r="A7067" t="str">
            <v/>
          </cell>
        </row>
        <row r="7068">
          <cell r="A7068" t="str">
            <v/>
          </cell>
        </row>
        <row r="7069">
          <cell r="A7069" t="str">
            <v/>
          </cell>
        </row>
        <row r="7070">
          <cell r="A7070" t="str">
            <v/>
          </cell>
        </row>
        <row r="7071">
          <cell r="A7071" t="str">
            <v/>
          </cell>
        </row>
        <row r="7072">
          <cell r="A7072" t="str">
            <v/>
          </cell>
        </row>
        <row r="7073">
          <cell r="A7073" t="str">
            <v/>
          </cell>
        </row>
        <row r="7074">
          <cell r="A7074" t="str">
            <v/>
          </cell>
        </row>
        <row r="7075">
          <cell r="A7075" t="str">
            <v/>
          </cell>
        </row>
        <row r="7076">
          <cell r="A7076" t="str">
            <v/>
          </cell>
        </row>
        <row r="7077">
          <cell r="A7077" t="str">
            <v/>
          </cell>
        </row>
        <row r="7078">
          <cell r="A7078" t="str">
            <v/>
          </cell>
        </row>
        <row r="7079">
          <cell r="A7079" t="str">
            <v/>
          </cell>
        </row>
        <row r="7080">
          <cell r="A7080" t="str">
            <v/>
          </cell>
        </row>
        <row r="7081">
          <cell r="A7081" t="str">
            <v/>
          </cell>
        </row>
        <row r="7082">
          <cell r="A7082" t="str">
            <v/>
          </cell>
        </row>
        <row r="7083">
          <cell r="A7083" t="str">
            <v/>
          </cell>
        </row>
        <row r="7084">
          <cell r="A7084" t="str">
            <v/>
          </cell>
        </row>
        <row r="7085">
          <cell r="A7085" t="str">
            <v/>
          </cell>
        </row>
        <row r="7086">
          <cell r="A7086" t="str">
            <v/>
          </cell>
        </row>
        <row r="7087">
          <cell r="A7087" t="str">
            <v/>
          </cell>
        </row>
        <row r="7088">
          <cell r="A7088" t="str">
            <v/>
          </cell>
        </row>
        <row r="7089">
          <cell r="A7089" t="str">
            <v/>
          </cell>
        </row>
        <row r="7090">
          <cell r="A7090" t="str">
            <v/>
          </cell>
        </row>
        <row r="7091">
          <cell r="A7091" t="str">
            <v/>
          </cell>
        </row>
        <row r="7092">
          <cell r="A7092" t="str">
            <v/>
          </cell>
        </row>
        <row r="7093">
          <cell r="A7093" t="str">
            <v/>
          </cell>
        </row>
        <row r="7094">
          <cell r="A7094" t="str">
            <v/>
          </cell>
        </row>
        <row r="7095">
          <cell r="A7095" t="str">
            <v/>
          </cell>
        </row>
        <row r="7096">
          <cell r="A7096" t="str">
            <v/>
          </cell>
        </row>
        <row r="7097">
          <cell r="A7097" t="str">
            <v/>
          </cell>
        </row>
        <row r="7098">
          <cell r="A7098" t="str">
            <v/>
          </cell>
        </row>
        <row r="7099">
          <cell r="A7099" t="str">
            <v/>
          </cell>
        </row>
        <row r="7100">
          <cell r="A7100" t="str">
            <v/>
          </cell>
        </row>
        <row r="7101">
          <cell r="A7101" t="str">
            <v/>
          </cell>
        </row>
        <row r="7102">
          <cell r="A7102" t="str">
            <v/>
          </cell>
        </row>
        <row r="7103">
          <cell r="A7103" t="str">
            <v/>
          </cell>
        </row>
        <row r="7104">
          <cell r="A7104" t="str">
            <v/>
          </cell>
        </row>
        <row r="7105">
          <cell r="A7105" t="str">
            <v/>
          </cell>
        </row>
        <row r="7106">
          <cell r="A7106" t="str">
            <v/>
          </cell>
        </row>
        <row r="7107">
          <cell r="A7107" t="str">
            <v/>
          </cell>
        </row>
        <row r="7108">
          <cell r="A7108" t="str">
            <v/>
          </cell>
        </row>
        <row r="7109">
          <cell r="A7109" t="str">
            <v/>
          </cell>
        </row>
        <row r="7110">
          <cell r="A7110" t="str">
            <v/>
          </cell>
        </row>
        <row r="7111">
          <cell r="A7111" t="str">
            <v/>
          </cell>
        </row>
        <row r="7112">
          <cell r="A7112" t="str">
            <v/>
          </cell>
        </row>
        <row r="7113">
          <cell r="A7113" t="str">
            <v/>
          </cell>
        </row>
        <row r="7114">
          <cell r="A7114" t="str">
            <v/>
          </cell>
        </row>
        <row r="7115">
          <cell r="A7115" t="str">
            <v/>
          </cell>
        </row>
        <row r="7116">
          <cell r="A7116" t="str">
            <v/>
          </cell>
        </row>
        <row r="7117">
          <cell r="A7117" t="str">
            <v/>
          </cell>
        </row>
        <row r="7118">
          <cell r="A7118" t="str">
            <v/>
          </cell>
        </row>
        <row r="7119">
          <cell r="A7119" t="str">
            <v/>
          </cell>
        </row>
        <row r="7120">
          <cell r="A7120" t="str">
            <v/>
          </cell>
        </row>
        <row r="7121">
          <cell r="A7121" t="str">
            <v/>
          </cell>
        </row>
        <row r="7122">
          <cell r="A7122" t="str">
            <v/>
          </cell>
        </row>
        <row r="7123">
          <cell r="A7123" t="str">
            <v/>
          </cell>
        </row>
        <row r="7124">
          <cell r="A7124" t="str">
            <v/>
          </cell>
        </row>
        <row r="7125">
          <cell r="A7125" t="str">
            <v/>
          </cell>
        </row>
        <row r="7126">
          <cell r="A7126" t="str">
            <v/>
          </cell>
        </row>
        <row r="7127">
          <cell r="A7127" t="str">
            <v/>
          </cell>
        </row>
        <row r="7128">
          <cell r="A7128" t="str">
            <v/>
          </cell>
        </row>
        <row r="7129">
          <cell r="A7129" t="str">
            <v/>
          </cell>
        </row>
        <row r="7130">
          <cell r="A7130" t="str">
            <v/>
          </cell>
        </row>
        <row r="7131">
          <cell r="A7131" t="str">
            <v/>
          </cell>
        </row>
        <row r="7132">
          <cell r="A7132" t="str">
            <v/>
          </cell>
        </row>
        <row r="7133">
          <cell r="A7133" t="str">
            <v/>
          </cell>
        </row>
        <row r="7134">
          <cell r="A7134" t="str">
            <v/>
          </cell>
        </row>
        <row r="7135">
          <cell r="A7135" t="str">
            <v/>
          </cell>
        </row>
        <row r="7136">
          <cell r="A7136" t="str">
            <v/>
          </cell>
        </row>
        <row r="7137">
          <cell r="A7137" t="str">
            <v/>
          </cell>
        </row>
        <row r="7138">
          <cell r="A7138" t="str">
            <v/>
          </cell>
        </row>
        <row r="7139">
          <cell r="A7139" t="str">
            <v/>
          </cell>
        </row>
        <row r="7140">
          <cell r="A7140" t="str">
            <v/>
          </cell>
        </row>
        <row r="7141">
          <cell r="A7141" t="str">
            <v/>
          </cell>
        </row>
        <row r="7142">
          <cell r="A7142" t="str">
            <v/>
          </cell>
        </row>
        <row r="7143">
          <cell r="A7143" t="str">
            <v/>
          </cell>
        </row>
        <row r="7144">
          <cell r="A7144" t="str">
            <v/>
          </cell>
        </row>
        <row r="7145">
          <cell r="A7145" t="str">
            <v/>
          </cell>
        </row>
        <row r="7146">
          <cell r="A7146" t="str">
            <v/>
          </cell>
        </row>
        <row r="7147">
          <cell r="A7147" t="str">
            <v/>
          </cell>
        </row>
        <row r="7148">
          <cell r="A7148" t="str">
            <v/>
          </cell>
        </row>
        <row r="7149">
          <cell r="A7149" t="str">
            <v/>
          </cell>
        </row>
        <row r="7150">
          <cell r="A7150" t="str">
            <v/>
          </cell>
        </row>
        <row r="7151">
          <cell r="A7151" t="str">
            <v/>
          </cell>
        </row>
        <row r="7152">
          <cell r="A7152" t="str">
            <v/>
          </cell>
        </row>
        <row r="7153">
          <cell r="A7153" t="str">
            <v/>
          </cell>
        </row>
        <row r="7154">
          <cell r="A7154" t="str">
            <v/>
          </cell>
        </row>
        <row r="7155">
          <cell r="A7155" t="str">
            <v/>
          </cell>
        </row>
        <row r="7156">
          <cell r="A7156" t="str">
            <v/>
          </cell>
        </row>
        <row r="7157">
          <cell r="A7157" t="str">
            <v/>
          </cell>
        </row>
        <row r="7158">
          <cell r="A7158" t="str">
            <v/>
          </cell>
        </row>
        <row r="7159">
          <cell r="A7159" t="str">
            <v/>
          </cell>
        </row>
        <row r="7160">
          <cell r="A7160" t="str">
            <v/>
          </cell>
        </row>
        <row r="7161">
          <cell r="A7161" t="str">
            <v/>
          </cell>
        </row>
        <row r="7162">
          <cell r="A7162" t="str">
            <v/>
          </cell>
        </row>
        <row r="7163">
          <cell r="A7163" t="str">
            <v/>
          </cell>
        </row>
        <row r="7164">
          <cell r="A7164" t="str">
            <v/>
          </cell>
        </row>
        <row r="7165">
          <cell r="A7165" t="str">
            <v/>
          </cell>
        </row>
        <row r="7166">
          <cell r="A7166" t="str">
            <v/>
          </cell>
        </row>
        <row r="7167">
          <cell r="A7167" t="str">
            <v/>
          </cell>
        </row>
        <row r="7168">
          <cell r="A7168" t="str">
            <v/>
          </cell>
        </row>
        <row r="7169">
          <cell r="A7169" t="str">
            <v/>
          </cell>
        </row>
        <row r="7170">
          <cell r="A7170" t="str">
            <v/>
          </cell>
        </row>
        <row r="7171">
          <cell r="A7171" t="str">
            <v/>
          </cell>
        </row>
        <row r="7172">
          <cell r="A7172" t="str">
            <v/>
          </cell>
        </row>
        <row r="7173">
          <cell r="A7173" t="str">
            <v/>
          </cell>
        </row>
        <row r="7174">
          <cell r="A7174" t="str">
            <v/>
          </cell>
        </row>
        <row r="7175">
          <cell r="A7175" t="str">
            <v/>
          </cell>
        </row>
        <row r="7176">
          <cell r="A7176" t="str">
            <v/>
          </cell>
        </row>
        <row r="7177">
          <cell r="A7177" t="str">
            <v/>
          </cell>
        </row>
        <row r="7178">
          <cell r="A7178" t="str">
            <v/>
          </cell>
        </row>
        <row r="7179">
          <cell r="A7179" t="str">
            <v/>
          </cell>
        </row>
        <row r="7180">
          <cell r="A7180" t="str">
            <v/>
          </cell>
        </row>
        <row r="7181">
          <cell r="A7181" t="str">
            <v/>
          </cell>
        </row>
        <row r="7182">
          <cell r="A7182" t="str">
            <v/>
          </cell>
        </row>
        <row r="7183">
          <cell r="A7183" t="str">
            <v/>
          </cell>
        </row>
        <row r="7184">
          <cell r="A7184" t="str">
            <v/>
          </cell>
        </row>
        <row r="7185">
          <cell r="A7185" t="str">
            <v/>
          </cell>
        </row>
        <row r="7186">
          <cell r="A7186" t="str">
            <v/>
          </cell>
        </row>
        <row r="7187">
          <cell r="A7187" t="str">
            <v/>
          </cell>
        </row>
        <row r="7188">
          <cell r="A7188" t="str">
            <v/>
          </cell>
        </row>
        <row r="7189">
          <cell r="A7189" t="str">
            <v/>
          </cell>
        </row>
        <row r="7190">
          <cell r="A7190" t="str">
            <v/>
          </cell>
        </row>
        <row r="7191">
          <cell r="A7191" t="str">
            <v/>
          </cell>
        </row>
        <row r="7192">
          <cell r="A7192" t="str">
            <v/>
          </cell>
        </row>
        <row r="7193">
          <cell r="A7193" t="str">
            <v/>
          </cell>
        </row>
        <row r="7194">
          <cell r="A7194" t="str">
            <v/>
          </cell>
        </row>
        <row r="7195">
          <cell r="A7195" t="str">
            <v/>
          </cell>
        </row>
        <row r="7196">
          <cell r="A7196" t="str">
            <v/>
          </cell>
        </row>
        <row r="7197">
          <cell r="A7197" t="str">
            <v/>
          </cell>
        </row>
        <row r="7198">
          <cell r="A7198" t="str">
            <v/>
          </cell>
        </row>
        <row r="7199">
          <cell r="A7199" t="str">
            <v/>
          </cell>
        </row>
        <row r="7200">
          <cell r="A7200" t="str">
            <v/>
          </cell>
        </row>
        <row r="7201">
          <cell r="A7201" t="str">
            <v/>
          </cell>
        </row>
        <row r="7202">
          <cell r="A7202" t="str">
            <v/>
          </cell>
        </row>
        <row r="7203">
          <cell r="A7203" t="str">
            <v/>
          </cell>
        </row>
        <row r="7204">
          <cell r="A7204" t="str">
            <v/>
          </cell>
        </row>
        <row r="7205">
          <cell r="A7205" t="str">
            <v/>
          </cell>
        </row>
        <row r="7206">
          <cell r="A7206" t="str">
            <v/>
          </cell>
        </row>
        <row r="7207">
          <cell r="A7207" t="str">
            <v/>
          </cell>
        </row>
        <row r="7208">
          <cell r="A7208" t="str">
            <v/>
          </cell>
        </row>
        <row r="7209">
          <cell r="A7209" t="str">
            <v/>
          </cell>
        </row>
        <row r="7210">
          <cell r="A7210" t="str">
            <v/>
          </cell>
        </row>
        <row r="7211">
          <cell r="A7211" t="str">
            <v/>
          </cell>
        </row>
        <row r="7212">
          <cell r="A7212" t="str">
            <v/>
          </cell>
        </row>
        <row r="7213">
          <cell r="A7213" t="str">
            <v/>
          </cell>
        </row>
        <row r="7214">
          <cell r="A7214" t="str">
            <v/>
          </cell>
        </row>
        <row r="7215">
          <cell r="A7215" t="str">
            <v/>
          </cell>
        </row>
        <row r="7216">
          <cell r="A7216" t="str">
            <v/>
          </cell>
        </row>
        <row r="7217">
          <cell r="A7217" t="str">
            <v/>
          </cell>
        </row>
        <row r="7218">
          <cell r="A7218" t="str">
            <v/>
          </cell>
        </row>
        <row r="7219">
          <cell r="A7219" t="str">
            <v/>
          </cell>
        </row>
        <row r="7220">
          <cell r="A7220" t="str">
            <v/>
          </cell>
        </row>
        <row r="7221">
          <cell r="A7221" t="str">
            <v/>
          </cell>
        </row>
        <row r="7222">
          <cell r="A7222" t="str">
            <v/>
          </cell>
        </row>
        <row r="7223">
          <cell r="A7223" t="str">
            <v/>
          </cell>
        </row>
        <row r="7224">
          <cell r="A7224" t="str">
            <v/>
          </cell>
        </row>
        <row r="7225">
          <cell r="A7225" t="str">
            <v/>
          </cell>
        </row>
        <row r="7226">
          <cell r="A7226" t="str">
            <v/>
          </cell>
        </row>
        <row r="7227">
          <cell r="A7227" t="str">
            <v/>
          </cell>
        </row>
        <row r="7228">
          <cell r="A7228" t="str">
            <v/>
          </cell>
        </row>
        <row r="7229">
          <cell r="A7229" t="str">
            <v/>
          </cell>
        </row>
        <row r="7230">
          <cell r="A7230" t="str">
            <v/>
          </cell>
        </row>
        <row r="7231">
          <cell r="A7231" t="str">
            <v/>
          </cell>
        </row>
        <row r="7232">
          <cell r="A7232" t="str">
            <v/>
          </cell>
        </row>
        <row r="7233">
          <cell r="A7233" t="str">
            <v/>
          </cell>
        </row>
        <row r="7234">
          <cell r="A7234" t="str">
            <v/>
          </cell>
        </row>
        <row r="7235">
          <cell r="A7235" t="str">
            <v/>
          </cell>
        </row>
        <row r="7236">
          <cell r="A7236" t="str">
            <v/>
          </cell>
        </row>
        <row r="7237">
          <cell r="A7237" t="str">
            <v/>
          </cell>
        </row>
        <row r="7238">
          <cell r="A7238" t="str">
            <v/>
          </cell>
        </row>
        <row r="7239">
          <cell r="A7239" t="str">
            <v/>
          </cell>
        </row>
        <row r="7240">
          <cell r="A7240" t="str">
            <v/>
          </cell>
        </row>
        <row r="7241">
          <cell r="A7241" t="str">
            <v/>
          </cell>
        </row>
        <row r="7242">
          <cell r="A7242" t="str">
            <v/>
          </cell>
        </row>
        <row r="7243">
          <cell r="A7243" t="str">
            <v/>
          </cell>
        </row>
        <row r="7244">
          <cell r="A7244" t="str">
            <v/>
          </cell>
        </row>
        <row r="7245">
          <cell r="A7245" t="str">
            <v/>
          </cell>
        </row>
        <row r="7246">
          <cell r="A7246" t="str">
            <v/>
          </cell>
        </row>
        <row r="7247">
          <cell r="A7247" t="str">
            <v/>
          </cell>
        </row>
        <row r="7248">
          <cell r="A7248" t="str">
            <v/>
          </cell>
        </row>
        <row r="7249">
          <cell r="A7249" t="str">
            <v/>
          </cell>
        </row>
        <row r="7250">
          <cell r="A7250" t="str">
            <v/>
          </cell>
        </row>
        <row r="7251">
          <cell r="A7251" t="str">
            <v/>
          </cell>
        </row>
        <row r="7252">
          <cell r="A7252" t="str">
            <v/>
          </cell>
        </row>
        <row r="7253">
          <cell r="A7253" t="str">
            <v/>
          </cell>
        </row>
        <row r="7254">
          <cell r="A7254" t="str">
            <v/>
          </cell>
        </row>
        <row r="7255">
          <cell r="A7255" t="str">
            <v/>
          </cell>
        </row>
        <row r="7256">
          <cell r="A7256" t="str">
            <v/>
          </cell>
        </row>
        <row r="7257">
          <cell r="A7257" t="str">
            <v/>
          </cell>
        </row>
        <row r="7258">
          <cell r="A7258" t="str">
            <v/>
          </cell>
        </row>
        <row r="7259">
          <cell r="A7259" t="str">
            <v/>
          </cell>
        </row>
        <row r="7260">
          <cell r="A7260" t="str">
            <v/>
          </cell>
        </row>
        <row r="7261">
          <cell r="A7261" t="str">
            <v/>
          </cell>
        </row>
        <row r="7262">
          <cell r="A7262" t="str">
            <v/>
          </cell>
        </row>
        <row r="7263">
          <cell r="A7263" t="str">
            <v/>
          </cell>
        </row>
        <row r="7264">
          <cell r="A7264" t="str">
            <v/>
          </cell>
        </row>
        <row r="7265">
          <cell r="A7265" t="str">
            <v/>
          </cell>
        </row>
        <row r="7266">
          <cell r="A7266" t="str">
            <v/>
          </cell>
        </row>
        <row r="7267">
          <cell r="A7267" t="str">
            <v/>
          </cell>
        </row>
        <row r="7268">
          <cell r="A7268" t="str">
            <v/>
          </cell>
        </row>
        <row r="7269">
          <cell r="A7269" t="str">
            <v/>
          </cell>
        </row>
        <row r="7270">
          <cell r="A7270" t="str">
            <v/>
          </cell>
        </row>
        <row r="7271">
          <cell r="A7271" t="str">
            <v/>
          </cell>
        </row>
        <row r="7272">
          <cell r="A7272" t="str">
            <v/>
          </cell>
        </row>
        <row r="7273">
          <cell r="A7273" t="str">
            <v/>
          </cell>
        </row>
        <row r="7274">
          <cell r="A7274" t="str">
            <v/>
          </cell>
        </row>
        <row r="7275">
          <cell r="A7275" t="str">
            <v/>
          </cell>
        </row>
        <row r="7276">
          <cell r="A7276" t="str">
            <v/>
          </cell>
        </row>
        <row r="7277">
          <cell r="A7277" t="str">
            <v/>
          </cell>
        </row>
        <row r="7278">
          <cell r="A7278" t="str">
            <v/>
          </cell>
        </row>
        <row r="7279">
          <cell r="A7279" t="str">
            <v/>
          </cell>
        </row>
        <row r="7280">
          <cell r="A7280" t="str">
            <v/>
          </cell>
        </row>
        <row r="7281">
          <cell r="A7281" t="str">
            <v/>
          </cell>
        </row>
        <row r="7282">
          <cell r="A7282" t="str">
            <v/>
          </cell>
        </row>
        <row r="7283">
          <cell r="A7283" t="str">
            <v/>
          </cell>
        </row>
        <row r="7284">
          <cell r="A7284" t="str">
            <v/>
          </cell>
        </row>
        <row r="7285">
          <cell r="A7285" t="str">
            <v/>
          </cell>
        </row>
        <row r="7286">
          <cell r="A7286" t="str">
            <v/>
          </cell>
        </row>
        <row r="7287">
          <cell r="A7287" t="str">
            <v/>
          </cell>
        </row>
        <row r="7288">
          <cell r="A7288" t="str">
            <v/>
          </cell>
        </row>
        <row r="7289">
          <cell r="A7289" t="str">
            <v/>
          </cell>
        </row>
        <row r="7290">
          <cell r="A7290" t="str">
            <v/>
          </cell>
        </row>
        <row r="7291">
          <cell r="A7291" t="str">
            <v/>
          </cell>
        </row>
        <row r="7292">
          <cell r="A7292" t="str">
            <v/>
          </cell>
        </row>
        <row r="7293">
          <cell r="A7293" t="str">
            <v/>
          </cell>
        </row>
        <row r="7294">
          <cell r="A7294" t="str">
            <v/>
          </cell>
        </row>
        <row r="7295">
          <cell r="A7295" t="str">
            <v/>
          </cell>
        </row>
        <row r="7296">
          <cell r="A7296" t="str">
            <v/>
          </cell>
        </row>
        <row r="7297">
          <cell r="A7297" t="str">
            <v/>
          </cell>
        </row>
        <row r="7298">
          <cell r="A7298" t="str">
            <v/>
          </cell>
        </row>
        <row r="7299">
          <cell r="A7299" t="str">
            <v/>
          </cell>
        </row>
        <row r="7300">
          <cell r="A7300" t="str">
            <v/>
          </cell>
        </row>
        <row r="7301">
          <cell r="A7301" t="str">
            <v/>
          </cell>
        </row>
        <row r="7302">
          <cell r="A7302" t="str">
            <v/>
          </cell>
        </row>
        <row r="7303">
          <cell r="A7303" t="str">
            <v/>
          </cell>
        </row>
        <row r="7304">
          <cell r="A7304" t="str">
            <v/>
          </cell>
        </row>
        <row r="7305">
          <cell r="A7305" t="str">
            <v/>
          </cell>
        </row>
        <row r="7306">
          <cell r="A7306" t="str">
            <v/>
          </cell>
        </row>
        <row r="7307">
          <cell r="A7307" t="str">
            <v/>
          </cell>
        </row>
        <row r="7308">
          <cell r="A7308" t="str">
            <v/>
          </cell>
        </row>
        <row r="7309">
          <cell r="A7309" t="str">
            <v/>
          </cell>
        </row>
        <row r="7310">
          <cell r="A7310" t="str">
            <v/>
          </cell>
        </row>
        <row r="7311">
          <cell r="A7311" t="str">
            <v/>
          </cell>
        </row>
        <row r="7312">
          <cell r="A7312" t="str">
            <v/>
          </cell>
        </row>
        <row r="7313">
          <cell r="A7313" t="str">
            <v/>
          </cell>
        </row>
        <row r="7314">
          <cell r="A7314" t="str">
            <v/>
          </cell>
        </row>
        <row r="7315">
          <cell r="A7315" t="str">
            <v/>
          </cell>
        </row>
        <row r="7316">
          <cell r="A7316" t="str">
            <v/>
          </cell>
        </row>
        <row r="7317">
          <cell r="A7317" t="str">
            <v/>
          </cell>
        </row>
        <row r="7318">
          <cell r="A7318" t="str">
            <v/>
          </cell>
        </row>
        <row r="7319">
          <cell r="A7319" t="str">
            <v/>
          </cell>
        </row>
        <row r="7320">
          <cell r="A7320" t="str">
            <v/>
          </cell>
        </row>
        <row r="7321">
          <cell r="A7321" t="str">
            <v/>
          </cell>
        </row>
        <row r="7322">
          <cell r="A7322" t="str">
            <v/>
          </cell>
        </row>
        <row r="7323">
          <cell r="A7323" t="str">
            <v/>
          </cell>
        </row>
        <row r="7324">
          <cell r="A7324" t="str">
            <v/>
          </cell>
        </row>
        <row r="7325">
          <cell r="A7325" t="str">
            <v/>
          </cell>
        </row>
        <row r="7326">
          <cell r="A7326" t="str">
            <v/>
          </cell>
        </row>
        <row r="7327">
          <cell r="A7327" t="str">
            <v/>
          </cell>
        </row>
        <row r="7328">
          <cell r="A7328" t="str">
            <v/>
          </cell>
        </row>
        <row r="7329">
          <cell r="A7329" t="str">
            <v/>
          </cell>
        </row>
        <row r="7330">
          <cell r="A7330" t="str">
            <v/>
          </cell>
        </row>
        <row r="7331">
          <cell r="A7331" t="str">
            <v/>
          </cell>
        </row>
        <row r="7332">
          <cell r="A7332" t="str">
            <v/>
          </cell>
        </row>
        <row r="7333">
          <cell r="A7333" t="str">
            <v/>
          </cell>
        </row>
        <row r="7334">
          <cell r="A7334" t="str">
            <v/>
          </cell>
        </row>
        <row r="7335">
          <cell r="A7335" t="str">
            <v/>
          </cell>
        </row>
        <row r="7336">
          <cell r="A7336" t="str">
            <v/>
          </cell>
        </row>
        <row r="7337">
          <cell r="A7337" t="str">
            <v/>
          </cell>
        </row>
        <row r="7338">
          <cell r="A7338" t="str">
            <v/>
          </cell>
        </row>
        <row r="7339">
          <cell r="A7339" t="str">
            <v/>
          </cell>
        </row>
        <row r="7340">
          <cell r="A7340" t="str">
            <v/>
          </cell>
        </row>
        <row r="7341">
          <cell r="A7341" t="str">
            <v/>
          </cell>
        </row>
        <row r="7342">
          <cell r="A7342" t="str">
            <v/>
          </cell>
        </row>
        <row r="7343">
          <cell r="A7343" t="str">
            <v/>
          </cell>
        </row>
        <row r="7344">
          <cell r="A7344" t="str">
            <v/>
          </cell>
        </row>
        <row r="7345">
          <cell r="A7345" t="str">
            <v/>
          </cell>
        </row>
        <row r="7346">
          <cell r="A7346" t="str">
            <v/>
          </cell>
        </row>
        <row r="7347">
          <cell r="A7347" t="str">
            <v/>
          </cell>
        </row>
        <row r="7348">
          <cell r="A7348" t="str">
            <v/>
          </cell>
        </row>
        <row r="7349">
          <cell r="A7349" t="str">
            <v/>
          </cell>
        </row>
        <row r="7350">
          <cell r="A7350" t="str">
            <v/>
          </cell>
        </row>
        <row r="7351">
          <cell r="A7351" t="str">
            <v/>
          </cell>
        </row>
        <row r="7352">
          <cell r="A7352" t="str">
            <v/>
          </cell>
        </row>
        <row r="7353">
          <cell r="A7353" t="str">
            <v/>
          </cell>
        </row>
        <row r="7354">
          <cell r="A7354" t="str">
            <v/>
          </cell>
        </row>
        <row r="7355">
          <cell r="A7355" t="str">
            <v/>
          </cell>
        </row>
        <row r="7356">
          <cell r="A7356" t="str">
            <v/>
          </cell>
        </row>
        <row r="7357">
          <cell r="A7357" t="str">
            <v/>
          </cell>
        </row>
        <row r="7358">
          <cell r="A7358" t="str">
            <v/>
          </cell>
        </row>
        <row r="7359">
          <cell r="A7359" t="str">
            <v/>
          </cell>
        </row>
        <row r="7360">
          <cell r="A7360" t="str">
            <v/>
          </cell>
        </row>
        <row r="7361">
          <cell r="A7361" t="str">
            <v/>
          </cell>
        </row>
        <row r="7362">
          <cell r="A7362" t="str">
            <v/>
          </cell>
        </row>
        <row r="7363">
          <cell r="A7363" t="str">
            <v/>
          </cell>
        </row>
        <row r="7364">
          <cell r="A7364" t="str">
            <v/>
          </cell>
        </row>
        <row r="7365">
          <cell r="A7365" t="str">
            <v/>
          </cell>
        </row>
        <row r="7366">
          <cell r="A7366" t="str">
            <v/>
          </cell>
        </row>
        <row r="7367">
          <cell r="A7367" t="str">
            <v/>
          </cell>
        </row>
        <row r="7368">
          <cell r="A7368" t="str">
            <v/>
          </cell>
        </row>
        <row r="7369">
          <cell r="A7369" t="str">
            <v/>
          </cell>
        </row>
        <row r="7370">
          <cell r="A7370" t="str">
            <v/>
          </cell>
        </row>
        <row r="7371">
          <cell r="A7371" t="str">
            <v/>
          </cell>
        </row>
        <row r="7372">
          <cell r="A7372" t="str">
            <v/>
          </cell>
        </row>
        <row r="7373">
          <cell r="A7373" t="str">
            <v/>
          </cell>
        </row>
        <row r="7374">
          <cell r="A7374" t="str">
            <v/>
          </cell>
        </row>
        <row r="7375">
          <cell r="A7375" t="str">
            <v/>
          </cell>
        </row>
        <row r="7376">
          <cell r="A7376" t="str">
            <v/>
          </cell>
        </row>
        <row r="7377">
          <cell r="A7377" t="str">
            <v/>
          </cell>
        </row>
        <row r="7378">
          <cell r="A7378" t="str">
            <v/>
          </cell>
        </row>
        <row r="7379">
          <cell r="A7379" t="str">
            <v/>
          </cell>
        </row>
        <row r="7380">
          <cell r="A7380" t="str">
            <v/>
          </cell>
        </row>
        <row r="7381">
          <cell r="A7381" t="str">
            <v/>
          </cell>
        </row>
        <row r="7382">
          <cell r="A7382" t="str">
            <v/>
          </cell>
        </row>
        <row r="7383">
          <cell r="A7383" t="str">
            <v/>
          </cell>
        </row>
        <row r="7384">
          <cell r="A7384" t="str">
            <v/>
          </cell>
        </row>
        <row r="7385">
          <cell r="A7385" t="str">
            <v/>
          </cell>
        </row>
        <row r="7386">
          <cell r="A7386" t="str">
            <v/>
          </cell>
        </row>
        <row r="7387">
          <cell r="A7387" t="str">
            <v/>
          </cell>
        </row>
        <row r="7388">
          <cell r="A7388" t="str">
            <v/>
          </cell>
        </row>
        <row r="7389">
          <cell r="A7389" t="str">
            <v/>
          </cell>
        </row>
        <row r="7390">
          <cell r="A7390" t="str">
            <v/>
          </cell>
        </row>
        <row r="7391">
          <cell r="A7391" t="str">
            <v/>
          </cell>
        </row>
        <row r="7392">
          <cell r="A7392" t="str">
            <v/>
          </cell>
        </row>
        <row r="7393">
          <cell r="A7393" t="str">
            <v/>
          </cell>
        </row>
        <row r="7394">
          <cell r="A7394" t="str">
            <v/>
          </cell>
        </row>
        <row r="7395">
          <cell r="A7395" t="str">
            <v/>
          </cell>
        </row>
        <row r="7396">
          <cell r="A7396" t="str">
            <v/>
          </cell>
        </row>
        <row r="7397">
          <cell r="A7397" t="str">
            <v/>
          </cell>
        </row>
        <row r="7398">
          <cell r="A7398" t="str">
            <v/>
          </cell>
        </row>
        <row r="7399">
          <cell r="A7399" t="str">
            <v/>
          </cell>
        </row>
        <row r="7400">
          <cell r="A7400" t="str">
            <v/>
          </cell>
        </row>
        <row r="7401">
          <cell r="A7401" t="str">
            <v/>
          </cell>
        </row>
        <row r="7402">
          <cell r="A7402" t="str">
            <v/>
          </cell>
        </row>
        <row r="7403">
          <cell r="A7403" t="str">
            <v/>
          </cell>
        </row>
        <row r="7404">
          <cell r="A7404" t="str">
            <v/>
          </cell>
        </row>
        <row r="7405">
          <cell r="A7405" t="str">
            <v/>
          </cell>
        </row>
        <row r="7406">
          <cell r="A7406" t="str">
            <v/>
          </cell>
        </row>
        <row r="7407">
          <cell r="A7407" t="str">
            <v/>
          </cell>
        </row>
        <row r="7408">
          <cell r="A7408" t="str">
            <v/>
          </cell>
        </row>
        <row r="7409">
          <cell r="A7409" t="str">
            <v/>
          </cell>
        </row>
        <row r="7410">
          <cell r="A7410" t="str">
            <v/>
          </cell>
        </row>
        <row r="7411">
          <cell r="A7411" t="str">
            <v/>
          </cell>
        </row>
        <row r="7412">
          <cell r="A7412" t="str">
            <v/>
          </cell>
        </row>
        <row r="7413">
          <cell r="A7413" t="str">
            <v/>
          </cell>
        </row>
        <row r="7414">
          <cell r="A7414" t="str">
            <v/>
          </cell>
        </row>
        <row r="7415">
          <cell r="A7415" t="str">
            <v/>
          </cell>
        </row>
        <row r="7416">
          <cell r="A7416" t="str">
            <v/>
          </cell>
        </row>
        <row r="7417">
          <cell r="A7417" t="str">
            <v/>
          </cell>
        </row>
        <row r="7418">
          <cell r="A7418" t="str">
            <v/>
          </cell>
        </row>
        <row r="7419">
          <cell r="A7419" t="str">
            <v/>
          </cell>
        </row>
        <row r="7420">
          <cell r="A7420" t="str">
            <v/>
          </cell>
        </row>
        <row r="7421">
          <cell r="A7421" t="str">
            <v/>
          </cell>
        </row>
        <row r="7422">
          <cell r="A7422" t="str">
            <v/>
          </cell>
        </row>
        <row r="7423">
          <cell r="A7423" t="str">
            <v/>
          </cell>
        </row>
        <row r="7424">
          <cell r="A7424" t="str">
            <v/>
          </cell>
        </row>
        <row r="7425">
          <cell r="A7425" t="str">
            <v/>
          </cell>
        </row>
        <row r="7426">
          <cell r="A7426" t="str">
            <v/>
          </cell>
        </row>
        <row r="7427">
          <cell r="A7427" t="str">
            <v/>
          </cell>
        </row>
        <row r="7428">
          <cell r="A7428" t="str">
            <v/>
          </cell>
        </row>
        <row r="7429">
          <cell r="A7429" t="str">
            <v/>
          </cell>
        </row>
        <row r="7430">
          <cell r="A7430" t="str">
            <v/>
          </cell>
        </row>
        <row r="7431">
          <cell r="A7431" t="str">
            <v/>
          </cell>
        </row>
        <row r="7432">
          <cell r="A7432" t="str">
            <v/>
          </cell>
        </row>
        <row r="7433">
          <cell r="A7433" t="str">
            <v/>
          </cell>
        </row>
        <row r="7434">
          <cell r="A7434" t="str">
            <v/>
          </cell>
        </row>
        <row r="7435">
          <cell r="A7435" t="str">
            <v/>
          </cell>
        </row>
        <row r="7436">
          <cell r="A7436" t="str">
            <v/>
          </cell>
        </row>
        <row r="7437">
          <cell r="A7437" t="str">
            <v/>
          </cell>
        </row>
        <row r="7438">
          <cell r="A7438" t="str">
            <v/>
          </cell>
        </row>
        <row r="7439">
          <cell r="A7439" t="str">
            <v/>
          </cell>
        </row>
        <row r="7440">
          <cell r="A7440" t="str">
            <v/>
          </cell>
        </row>
        <row r="7441">
          <cell r="A7441" t="str">
            <v/>
          </cell>
        </row>
        <row r="7442">
          <cell r="A7442" t="str">
            <v/>
          </cell>
        </row>
        <row r="7443">
          <cell r="A7443" t="str">
            <v/>
          </cell>
        </row>
        <row r="7444">
          <cell r="A7444" t="str">
            <v/>
          </cell>
        </row>
        <row r="7445">
          <cell r="A7445" t="str">
            <v/>
          </cell>
        </row>
        <row r="7446">
          <cell r="A7446" t="str">
            <v/>
          </cell>
        </row>
        <row r="7447">
          <cell r="A7447" t="str">
            <v/>
          </cell>
        </row>
        <row r="7448">
          <cell r="A7448" t="str">
            <v/>
          </cell>
        </row>
        <row r="7449">
          <cell r="A7449" t="str">
            <v/>
          </cell>
        </row>
        <row r="7450">
          <cell r="A7450" t="str">
            <v/>
          </cell>
        </row>
        <row r="7451">
          <cell r="A7451" t="str">
            <v/>
          </cell>
        </row>
        <row r="7452">
          <cell r="A7452" t="str">
            <v/>
          </cell>
        </row>
        <row r="7453">
          <cell r="A7453" t="str">
            <v/>
          </cell>
        </row>
        <row r="7454">
          <cell r="A7454" t="str">
            <v/>
          </cell>
        </row>
        <row r="7455">
          <cell r="A7455" t="str">
            <v/>
          </cell>
        </row>
        <row r="7456">
          <cell r="A7456" t="str">
            <v/>
          </cell>
        </row>
        <row r="7457">
          <cell r="A7457" t="str">
            <v/>
          </cell>
        </row>
        <row r="7458">
          <cell r="A7458" t="str">
            <v/>
          </cell>
        </row>
        <row r="7459">
          <cell r="A7459" t="str">
            <v/>
          </cell>
        </row>
        <row r="7460">
          <cell r="A7460" t="str">
            <v/>
          </cell>
        </row>
        <row r="7461">
          <cell r="A7461" t="str">
            <v/>
          </cell>
        </row>
        <row r="7462">
          <cell r="A7462" t="str">
            <v/>
          </cell>
        </row>
        <row r="7463">
          <cell r="A7463" t="str">
            <v/>
          </cell>
        </row>
        <row r="7464">
          <cell r="A7464" t="str">
            <v/>
          </cell>
        </row>
        <row r="7465">
          <cell r="A7465" t="str">
            <v/>
          </cell>
        </row>
        <row r="7466">
          <cell r="A7466" t="str">
            <v/>
          </cell>
        </row>
        <row r="7467">
          <cell r="A7467" t="str">
            <v/>
          </cell>
        </row>
        <row r="7468">
          <cell r="A7468" t="str">
            <v/>
          </cell>
        </row>
        <row r="7469">
          <cell r="A7469" t="str">
            <v/>
          </cell>
        </row>
        <row r="7470">
          <cell r="A7470" t="str">
            <v/>
          </cell>
        </row>
        <row r="7471">
          <cell r="A7471" t="str">
            <v/>
          </cell>
        </row>
        <row r="7472">
          <cell r="A7472" t="str">
            <v/>
          </cell>
        </row>
        <row r="7473">
          <cell r="A7473" t="str">
            <v/>
          </cell>
        </row>
        <row r="7474">
          <cell r="A7474" t="str">
            <v/>
          </cell>
        </row>
        <row r="7475">
          <cell r="A7475" t="str">
            <v/>
          </cell>
        </row>
        <row r="7476">
          <cell r="A7476" t="str">
            <v/>
          </cell>
        </row>
        <row r="7477">
          <cell r="A7477" t="str">
            <v/>
          </cell>
        </row>
        <row r="7478">
          <cell r="A7478" t="str">
            <v/>
          </cell>
        </row>
        <row r="7479">
          <cell r="A7479" t="str">
            <v/>
          </cell>
        </row>
        <row r="7480">
          <cell r="A7480" t="str">
            <v/>
          </cell>
        </row>
        <row r="7481">
          <cell r="A7481" t="str">
            <v/>
          </cell>
        </row>
        <row r="7482">
          <cell r="A7482" t="str">
            <v/>
          </cell>
        </row>
        <row r="7483">
          <cell r="A7483" t="str">
            <v/>
          </cell>
        </row>
        <row r="7484">
          <cell r="A7484" t="str">
            <v/>
          </cell>
        </row>
        <row r="7485">
          <cell r="A7485" t="str">
            <v/>
          </cell>
        </row>
        <row r="7486">
          <cell r="A7486" t="str">
            <v/>
          </cell>
        </row>
        <row r="7487">
          <cell r="A7487" t="str">
            <v/>
          </cell>
        </row>
        <row r="7488">
          <cell r="A7488" t="str">
            <v/>
          </cell>
        </row>
        <row r="7489">
          <cell r="A7489" t="str">
            <v/>
          </cell>
        </row>
        <row r="7490">
          <cell r="A7490" t="str">
            <v/>
          </cell>
        </row>
        <row r="7491">
          <cell r="A7491" t="str">
            <v/>
          </cell>
        </row>
        <row r="7492">
          <cell r="A7492" t="str">
            <v/>
          </cell>
        </row>
        <row r="7493">
          <cell r="A7493" t="str">
            <v/>
          </cell>
        </row>
        <row r="7494">
          <cell r="A7494" t="str">
            <v/>
          </cell>
        </row>
        <row r="7495">
          <cell r="A7495" t="str">
            <v/>
          </cell>
        </row>
        <row r="7496">
          <cell r="A7496" t="str">
            <v/>
          </cell>
        </row>
        <row r="7497">
          <cell r="A7497" t="str">
            <v/>
          </cell>
        </row>
        <row r="7498">
          <cell r="A7498" t="str">
            <v/>
          </cell>
        </row>
        <row r="7499">
          <cell r="A7499" t="str">
            <v/>
          </cell>
        </row>
        <row r="7500">
          <cell r="A7500" t="str">
            <v/>
          </cell>
        </row>
        <row r="7501">
          <cell r="A7501" t="str">
            <v/>
          </cell>
        </row>
        <row r="7502">
          <cell r="A7502" t="str">
            <v/>
          </cell>
        </row>
        <row r="7503">
          <cell r="A7503" t="str">
            <v/>
          </cell>
        </row>
        <row r="7504">
          <cell r="A7504" t="str">
            <v/>
          </cell>
        </row>
        <row r="7505">
          <cell r="A7505" t="str">
            <v/>
          </cell>
        </row>
        <row r="7506">
          <cell r="A7506" t="str">
            <v/>
          </cell>
        </row>
        <row r="7507">
          <cell r="A7507" t="str">
            <v/>
          </cell>
        </row>
        <row r="7508">
          <cell r="A7508" t="str">
            <v/>
          </cell>
        </row>
        <row r="7509">
          <cell r="A7509" t="str">
            <v/>
          </cell>
        </row>
        <row r="7510">
          <cell r="A7510" t="str">
            <v/>
          </cell>
        </row>
        <row r="7511">
          <cell r="A7511" t="str">
            <v/>
          </cell>
        </row>
        <row r="7512">
          <cell r="A7512" t="str">
            <v/>
          </cell>
        </row>
        <row r="7513">
          <cell r="A7513" t="str">
            <v/>
          </cell>
        </row>
        <row r="7514">
          <cell r="A7514" t="str">
            <v/>
          </cell>
        </row>
        <row r="7515">
          <cell r="A7515" t="str">
            <v/>
          </cell>
        </row>
        <row r="7516">
          <cell r="A7516" t="str">
            <v/>
          </cell>
        </row>
        <row r="7517">
          <cell r="A7517" t="str">
            <v/>
          </cell>
        </row>
        <row r="7518">
          <cell r="A7518" t="str">
            <v/>
          </cell>
        </row>
        <row r="7519">
          <cell r="A7519" t="str">
            <v/>
          </cell>
        </row>
        <row r="7520">
          <cell r="A7520" t="str">
            <v/>
          </cell>
        </row>
        <row r="7521">
          <cell r="A7521" t="str">
            <v/>
          </cell>
        </row>
        <row r="7522">
          <cell r="A7522" t="str">
            <v/>
          </cell>
        </row>
        <row r="7523">
          <cell r="A7523" t="str">
            <v/>
          </cell>
        </row>
        <row r="7524">
          <cell r="A7524" t="str">
            <v/>
          </cell>
        </row>
        <row r="7525">
          <cell r="A7525" t="str">
            <v/>
          </cell>
        </row>
        <row r="7526">
          <cell r="A7526" t="str">
            <v/>
          </cell>
        </row>
        <row r="7527">
          <cell r="A7527" t="str">
            <v/>
          </cell>
        </row>
        <row r="7528">
          <cell r="A7528" t="str">
            <v/>
          </cell>
        </row>
        <row r="7529">
          <cell r="A7529" t="str">
            <v/>
          </cell>
        </row>
        <row r="7530">
          <cell r="A7530" t="str">
            <v/>
          </cell>
        </row>
        <row r="7531">
          <cell r="A7531" t="str">
            <v/>
          </cell>
        </row>
        <row r="7532">
          <cell r="A7532" t="str">
            <v/>
          </cell>
        </row>
        <row r="7533">
          <cell r="A7533" t="str">
            <v/>
          </cell>
        </row>
        <row r="7534">
          <cell r="A7534" t="str">
            <v/>
          </cell>
        </row>
        <row r="7535">
          <cell r="A7535" t="str">
            <v/>
          </cell>
        </row>
        <row r="7536">
          <cell r="A7536" t="str">
            <v/>
          </cell>
        </row>
        <row r="7537">
          <cell r="A7537" t="str">
            <v/>
          </cell>
        </row>
        <row r="7538">
          <cell r="A7538" t="str">
            <v/>
          </cell>
        </row>
        <row r="7539">
          <cell r="A7539" t="str">
            <v/>
          </cell>
        </row>
        <row r="7540">
          <cell r="A7540" t="str">
            <v/>
          </cell>
        </row>
        <row r="7541">
          <cell r="A7541" t="str">
            <v/>
          </cell>
        </row>
        <row r="7542">
          <cell r="A7542" t="str">
            <v/>
          </cell>
        </row>
        <row r="7543">
          <cell r="A7543" t="str">
            <v/>
          </cell>
        </row>
        <row r="7544">
          <cell r="A7544" t="str">
            <v/>
          </cell>
        </row>
        <row r="7545">
          <cell r="A7545" t="str">
            <v/>
          </cell>
        </row>
        <row r="7546">
          <cell r="A7546" t="str">
            <v/>
          </cell>
        </row>
        <row r="7547">
          <cell r="A7547" t="str">
            <v/>
          </cell>
        </row>
        <row r="7548">
          <cell r="A7548" t="str">
            <v/>
          </cell>
        </row>
        <row r="7549">
          <cell r="A7549" t="str">
            <v/>
          </cell>
        </row>
        <row r="7550">
          <cell r="A7550" t="str">
            <v/>
          </cell>
        </row>
        <row r="7551">
          <cell r="A7551" t="str">
            <v/>
          </cell>
        </row>
        <row r="7552">
          <cell r="A7552" t="str">
            <v/>
          </cell>
        </row>
        <row r="7553">
          <cell r="A7553" t="str">
            <v/>
          </cell>
        </row>
        <row r="7554">
          <cell r="A7554" t="str">
            <v/>
          </cell>
        </row>
        <row r="7555">
          <cell r="A7555" t="str">
            <v/>
          </cell>
        </row>
        <row r="7556">
          <cell r="A7556" t="str">
            <v/>
          </cell>
        </row>
        <row r="7557">
          <cell r="A7557" t="str">
            <v/>
          </cell>
        </row>
        <row r="7558">
          <cell r="A7558" t="str">
            <v/>
          </cell>
        </row>
        <row r="7559">
          <cell r="A7559" t="str">
            <v/>
          </cell>
        </row>
        <row r="7560">
          <cell r="A7560" t="str">
            <v/>
          </cell>
        </row>
        <row r="7561">
          <cell r="A7561" t="str">
            <v/>
          </cell>
        </row>
        <row r="7562">
          <cell r="A7562" t="str">
            <v/>
          </cell>
        </row>
        <row r="7563">
          <cell r="A7563" t="str">
            <v/>
          </cell>
        </row>
        <row r="7564">
          <cell r="A7564" t="str">
            <v/>
          </cell>
        </row>
        <row r="7565">
          <cell r="A7565" t="str">
            <v/>
          </cell>
        </row>
        <row r="7566">
          <cell r="A7566" t="str">
            <v/>
          </cell>
        </row>
        <row r="7567">
          <cell r="A7567" t="str">
            <v/>
          </cell>
        </row>
        <row r="7568">
          <cell r="A7568" t="str">
            <v/>
          </cell>
        </row>
        <row r="7569">
          <cell r="A7569" t="str">
            <v/>
          </cell>
        </row>
        <row r="7570">
          <cell r="A7570" t="str">
            <v/>
          </cell>
        </row>
        <row r="7571">
          <cell r="A7571" t="str">
            <v/>
          </cell>
        </row>
        <row r="7572">
          <cell r="A7572" t="str">
            <v/>
          </cell>
        </row>
        <row r="7573">
          <cell r="A7573" t="str">
            <v/>
          </cell>
        </row>
        <row r="7574">
          <cell r="A7574" t="str">
            <v/>
          </cell>
        </row>
        <row r="7575">
          <cell r="A7575" t="str">
            <v/>
          </cell>
        </row>
        <row r="7576">
          <cell r="A7576" t="str">
            <v/>
          </cell>
        </row>
        <row r="7577">
          <cell r="A7577" t="str">
            <v/>
          </cell>
        </row>
        <row r="7578">
          <cell r="A7578" t="str">
            <v/>
          </cell>
        </row>
        <row r="7579">
          <cell r="A7579" t="str">
            <v/>
          </cell>
        </row>
        <row r="7580">
          <cell r="A7580" t="str">
            <v/>
          </cell>
        </row>
        <row r="7581">
          <cell r="A7581" t="str">
            <v/>
          </cell>
        </row>
        <row r="7582">
          <cell r="A7582" t="str">
            <v/>
          </cell>
        </row>
        <row r="7583">
          <cell r="A7583" t="str">
            <v/>
          </cell>
        </row>
        <row r="7584">
          <cell r="A7584" t="str">
            <v/>
          </cell>
        </row>
        <row r="7585">
          <cell r="A7585" t="str">
            <v/>
          </cell>
        </row>
        <row r="7586">
          <cell r="A7586" t="str">
            <v/>
          </cell>
        </row>
        <row r="7587">
          <cell r="A7587" t="str">
            <v/>
          </cell>
        </row>
        <row r="7588">
          <cell r="A7588" t="str">
            <v/>
          </cell>
        </row>
        <row r="7589">
          <cell r="A7589" t="str">
            <v/>
          </cell>
        </row>
        <row r="7590">
          <cell r="A7590" t="str">
            <v/>
          </cell>
        </row>
        <row r="7591">
          <cell r="A7591" t="str">
            <v/>
          </cell>
        </row>
        <row r="7592">
          <cell r="A7592" t="str">
            <v/>
          </cell>
        </row>
        <row r="7593">
          <cell r="A7593" t="str">
            <v/>
          </cell>
        </row>
        <row r="7594">
          <cell r="A7594" t="str">
            <v/>
          </cell>
        </row>
        <row r="7595">
          <cell r="A7595" t="str">
            <v/>
          </cell>
        </row>
        <row r="7596">
          <cell r="A7596" t="str">
            <v/>
          </cell>
        </row>
        <row r="7597">
          <cell r="A7597" t="str">
            <v/>
          </cell>
        </row>
        <row r="7598">
          <cell r="A7598" t="str">
            <v/>
          </cell>
        </row>
        <row r="7599">
          <cell r="A7599" t="str">
            <v/>
          </cell>
        </row>
        <row r="7600">
          <cell r="A7600" t="str">
            <v/>
          </cell>
        </row>
        <row r="7601">
          <cell r="A7601" t="str">
            <v/>
          </cell>
        </row>
        <row r="7602">
          <cell r="A7602" t="str">
            <v/>
          </cell>
        </row>
        <row r="7603">
          <cell r="A7603" t="str">
            <v/>
          </cell>
        </row>
        <row r="7604">
          <cell r="A7604" t="str">
            <v/>
          </cell>
        </row>
        <row r="7605">
          <cell r="A7605" t="str">
            <v/>
          </cell>
        </row>
        <row r="7606">
          <cell r="A7606" t="str">
            <v/>
          </cell>
        </row>
        <row r="7607">
          <cell r="A7607" t="str">
            <v/>
          </cell>
        </row>
        <row r="7608">
          <cell r="A7608" t="str">
            <v/>
          </cell>
        </row>
        <row r="7609">
          <cell r="A7609" t="str">
            <v/>
          </cell>
        </row>
        <row r="7610">
          <cell r="A7610" t="str">
            <v/>
          </cell>
        </row>
        <row r="7611">
          <cell r="A7611" t="str">
            <v/>
          </cell>
        </row>
        <row r="7612">
          <cell r="A7612" t="str">
            <v/>
          </cell>
        </row>
        <row r="7613">
          <cell r="A7613" t="str">
            <v/>
          </cell>
        </row>
        <row r="7614">
          <cell r="A7614" t="str">
            <v/>
          </cell>
        </row>
        <row r="7615">
          <cell r="A7615" t="str">
            <v/>
          </cell>
        </row>
        <row r="7616">
          <cell r="A7616" t="str">
            <v/>
          </cell>
        </row>
        <row r="7617">
          <cell r="A7617" t="str">
            <v/>
          </cell>
        </row>
        <row r="7618">
          <cell r="A7618" t="str">
            <v/>
          </cell>
        </row>
        <row r="7619">
          <cell r="A7619" t="str">
            <v/>
          </cell>
        </row>
        <row r="7620">
          <cell r="A7620" t="str">
            <v/>
          </cell>
        </row>
        <row r="7621">
          <cell r="A7621" t="str">
            <v/>
          </cell>
        </row>
        <row r="7622">
          <cell r="A7622" t="str">
            <v/>
          </cell>
        </row>
        <row r="7623">
          <cell r="A7623" t="str">
            <v/>
          </cell>
        </row>
        <row r="7624">
          <cell r="A7624" t="str">
            <v/>
          </cell>
        </row>
        <row r="7625">
          <cell r="A7625" t="str">
            <v/>
          </cell>
        </row>
        <row r="7626">
          <cell r="A7626" t="str">
            <v/>
          </cell>
        </row>
        <row r="7627">
          <cell r="A7627" t="str">
            <v/>
          </cell>
        </row>
        <row r="7628">
          <cell r="A7628" t="str">
            <v/>
          </cell>
        </row>
        <row r="7629">
          <cell r="A7629" t="str">
            <v/>
          </cell>
        </row>
        <row r="7630">
          <cell r="A7630" t="str">
            <v/>
          </cell>
        </row>
        <row r="7631">
          <cell r="A7631" t="str">
            <v/>
          </cell>
        </row>
        <row r="7632">
          <cell r="A7632" t="str">
            <v/>
          </cell>
        </row>
        <row r="7633">
          <cell r="A7633" t="str">
            <v/>
          </cell>
        </row>
        <row r="7634">
          <cell r="A7634" t="str">
            <v/>
          </cell>
        </row>
        <row r="7635">
          <cell r="A7635" t="str">
            <v/>
          </cell>
        </row>
        <row r="7636">
          <cell r="A7636" t="str">
            <v/>
          </cell>
        </row>
        <row r="7637">
          <cell r="A7637" t="str">
            <v/>
          </cell>
        </row>
        <row r="7638">
          <cell r="A7638" t="str">
            <v/>
          </cell>
        </row>
        <row r="7639">
          <cell r="A7639" t="str">
            <v/>
          </cell>
        </row>
        <row r="7640">
          <cell r="A7640" t="str">
            <v/>
          </cell>
        </row>
        <row r="7641">
          <cell r="A7641" t="str">
            <v/>
          </cell>
        </row>
        <row r="7642">
          <cell r="A7642" t="str">
            <v/>
          </cell>
        </row>
        <row r="7643">
          <cell r="A7643" t="str">
            <v/>
          </cell>
        </row>
        <row r="7644">
          <cell r="A7644" t="str">
            <v/>
          </cell>
        </row>
        <row r="7645">
          <cell r="A7645" t="str">
            <v/>
          </cell>
        </row>
        <row r="7646">
          <cell r="A7646" t="str">
            <v/>
          </cell>
        </row>
        <row r="7647">
          <cell r="A7647" t="str">
            <v/>
          </cell>
        </row>
        <row r="7648">
          <cell r="A7648" t="str">
            <v/>
          </cell>
        </row>
        <row r="7649">
          <cell r="A7649" t="str">
            <v/>
          </cell>
        </row>
        <row r="7650">
          <cell r="A7650" t="str">
            <v/>
          </cell>
        </row>
        <row r="7651">
          <cell r="A7651" t="str">
            <v/>
          </cell>
        </row>
        <row r="7652">
          <cell r="A7652" t="str">
            <v/>
          </cell>
        </row>
        <row r="7653">
          <cell r="A7653" t="str">
            <v/>
          </cell>
        </row>
        <row r="7654">
          <cell r="A7654" t="str">
            <v/>
          </cell>
        </row>
        <row r="7655">
          <cell r="A7655" t="str">
            <v/>
          </cell>
        </row>
        <row r="7656">
          <cell r="A7656" t="str">
            <v/>
          </cell>
        </row>
        <row r="7657">
          <cell r="A7657" t="str">
            <v/>
          </cell>
        </row>
        <row r="7658">
          <cell r="A7658" t="str">
            <v/>
          </cell>
        </row>
        <row r="7659">
          <cell r="A7659" t="str">
            <v/>
          </cell>
        </row>
        <row r="7660">
          <cell r="A7660" t="str">
            <v/>
          </cell>
        </row>
        <row r="7661">
          <cell r="A7661" t="str">
            <v/>
          </cell>
        </row>
        <row r="7662">
          <cell r="A7662" t="str">
            <v/>
          </cell>
        </row>
        <row r="7663">
          <cell r="A7663" t="str">
            <v/>
          </cell>
        </row>
        <row r="7664">
          <cell r="A7664" t="str">
            <v/>
          </cell>
        </row>
        <row r="7665">
          <cell r="A7665" t="str">
            <v/>
          </cell>
        </row>
        <row r="7666">
          <cell r="A7666" t="str">
            <v/>
          </cell>
        </row>
        <row r="7667">
          <cell r="A7667" t="str">
            <v/>
          </cell>
        </row>
        <row r="7668">
          <cell r="A7668" t="str">
            <v/>
          </cell>
        </row>
        <row r="7669">
          <cell r="A7669" t="str">
            <v/>
          </cell>
        </row>
        <row r="7670">
          <cell r="A7670" t="str">
            <v/>
          </cell>
        </row>
        <row r="7671">
          <cell r="A7671" t="str">
            <v/>
          </cell>
        </row>
        <row r="7672">
          <cell r="A7672" t="str">
            <v/>
          </cell>
        </row>
        <row r="7673">
          <cell r="A7673" t="str">
            <v/>
          </cell>
        </row>
        <row r="7674">
          <cell r="A7674" t="str">
            <v/>
          </cell>
        </row>
        <row r="7675">
          <cell r="A7675" t="str">
            <v/>
          </cell>
        </row>
        <row r="7676">
          <cell r="A7676" t="str">
            <v/>
          </cell>
        </row>
        <row r="7677">
          <cell r="A7677" t="str">
            <v/>
          </cell>
        </row>
        <row r="7678">
          <cell r="A7678" t="str">
            <v/>
          </cell>
        </row>
        <row r="7679">
          <cell r="A7679" t="str">
            <v/>
          </cell>
        </row>
        <row r="7680">
          <cell r="A7680" t="str">
            <v/>
          </cell>
        </row>
        <row r="7681">
          <cell r="A7681" t="str">
            <v/>
          </cell>
        </row>
        <row r="7682">
          <cell r="A7682" t="str">
            <v/>
          </cell>
        </row>
        <row r="7683">
          <cell r="A7683" t="str">
            <v/>
          </cell>
        </row>
        <row r="7684">
          <cell r="A7684" t="str">
            <v/>
          </cell>
        </row>
        <row r="7685">
          <cell r="A7685" t="str">
            <v/>
          </cell>
        </row>
        <row r="7686">
          <cell r="A7686" t="str">
            <v/>
          </cell>
        </row>
        <row r="7687">
          <cell r="A7687" t="str">
            <v/>
          </cell>
        </row>
        <row r="7688">
          <cell r="A7688" t="str">
            <v/>
          </cell>
        </row>
        <row r="7689">
          <cell r="A7689" t="str">
            <v/>
          </cell>
        </row>
        <row r="7690">
          <cell r="A7690" t="str">
            <v/>
          </cell>
        </row>
        <row r="7691">
          <cell r="A7691" t="str">
            <v/>
          </cell>
        </row>
        <row r="7692">
          <cell r="A7692" t="str">
            <v/>
          </cell>
        </row>
        <row r="7693">
          <cell r="A7693" t="str">
            <v/>
          </cell>
        </row>
        <row r="7694">
          <cell r="A7694" t="str">
            <v/>
          </cell>
        </row>
        <row r="7695">
          <cell r="A7695" t="str">
            <v/>
          </cell>
        </row>
        <row r="7696">
          <cell r="A7696" t="str">
            <v/>
          </cell>
        </row>
        <row r="7697">
          <cell r="A7697" t="str">
            <v/>
          </cell>
        </row>
        <row r="7698">
          <cell r="A7698" t="str">
            <v/>
          </cell>
        </row>
        <row r="7699">
          <cell r="A7699" t="str">
            <v/>
          </cell>
        </row>
        <row r="7700">
          <cell r="A7700" t="str">
            <v/>
          </cell>
        </row>
        <row r="7701">
          <cell r="A7701" t="str">
            <v/>
          </cell>
        </row>
        <row r="7702">
          <cell r="A7702" t="str">
            <v/>
          </cell>
        </row>
        <row r="7703">
          <cell r="A7703" t="str">
            <v/>
          </cell>
        </row>
        <row r="7704">
          <cell r="A7704" t="str">
            <v/>
          </cell>
        </row>
        <row r="7705">
          <cell r="A7705" t="str">
            <v/>
          </cell>
        </row>
        <row r="7706">
          <cell r="A7706" t="str">
            <v/>
          </cell>
        </row>
        <row r="7707">
          <cell r="A7707" t="str">
            <v/>
          </cell>
        </row>
        <row r="7708">
          <cell r="A7708" t="str">
            <v/>
          </cell>
        </row>
        <row r="7709">
          <cell r="A7709" t="str">
            <v/>
          </cell>
        </row>
        <row r="7710">
          <cell r="A7710" t="str">
            <v/>
          </cell>
        </row>
        <row r="7711">
          <cell r="A7711" t="str">
            <v/>
          </cell>
        </row>
        <row r="7712">
          <cell r="A7712" t="str">
            <v/>
          </cell>
        </row>
        <row r="7713">
          <cell r="A7713" t="str">
            <v/>
          </cell>
        </row>
        <row r="7714">
          <cell r="A7714" t="str">
            <v/>
          </cell>
        </row>
        <row r="7715">
          <cell r="A7715" t="str">
            <v/>
          </cell>
        </row>
        <row r="7716">
          <cell r="A7716" t="str">
            <v/>
          </cell>
        </row>
        <row r="7717">
          <cell r="A7717" t="str">
            <v/>
          </cell>
        </row>
        <row r="7718">
          <cell r="A7718" t="str">
            <v/>
          </cell>
        </row>
        <row r="7719">
          <cell r="A7719" t="str">
            <v/>
          </cell>
        </row>
        <row r="7720">
          <cell r="A7720" t="str">
            <v/>
          </cell>
        </row>
        <row r="7721">
          <cell r="A7721" t="str">
            <v/>
          </cell>
        </row>
        <row r="7722">
          <cell r="A7722" t="str">
            <v/>
          </cell>
        </row>
        <row r="7723">
          <cell r="A7723" t="str">
            <v/>
          </cell>
        </row>
        <row r="7724">
          <cell r="A7724" t="str">
            <v/>
          </cell>
        </row>
        <row r="7725">
          <cell r="A7725" t="str">
            <v/>
          </cell>
        </row>
        <row r="7726">
          <cell r="A7726" t="str">
            <v/>
          </cell>
        </row>
        <row r="7727">
          <cell r="A7727" t="str">
            <v/>
          </cell>
        </row>
        <row r="7728">
          <cell r="A7728" t="str">
            <v/>
          </cell>
        </row>
        <row r="7729">
          <cell r="A7729" t="str">
            <v/>
          </cell>
        </row>
        <row r="7730">
          <cell r="A7730" t="str">
            <v/>
          </cell>
        </row>
        <row r="7731">
          <cell r="A7731" t="str">
            <v/>
          </cell>
        </row>
        <row r="7732">
          <cell r="A7732" t="str">
            <v/>
          </cell>
        </row>
        <row r="7733">
          <cell r="A7733" t="str">
            <v/>
          </cell>
        </row>
        <row r="7734">
          <cell r="A7734" t="str">
            <v/>
          </cell>
        </row>
        <row r="7735">
          <cell r="A7735" t="str">
            <v/>
          </cell>
        </row>
        <row r="7736">
          <cell r="A7736" t="str">
            <v/>
          </cell>
        </row>
        <row r="7737">
          <cell r="A7737" t="str">
            <v/>
          </cell>
        </row>
        <row r="7738">
          <cell r="A7738" t="str">
            <v/>
          </cell>
        </row>
        <row r="7739">
          <cell r="A7739" t="str">
            <v/>
          </cell>
        </row>
        <row r="7740">
          <cell r="A7740" t="str">
            <v/>
          </cell>
        </row>
        <row r="7741">
          <cell r="A7741" t="str">
            <v/>
          </cell>
        </row>
        <row r="7742">
          <cell r="A7742" t="str">
            <v/>
          </cell>
        </row>
        <row r="7743">
          <cell r="A7743" t="str">
            <v/>
          </cell>
        </row>
        <row r="7744">
          <cell r="A7744" t="str">
            <v/>
          </cell>
        </row>
        <row r="7745">
          <cell r="A7745" t="str">
            <v/>
          </cell>
        </row>
        <row r="7746">
          <cell r="A7746" t="str">
            <v/>
          </cell>
        </row>
        <row r="7747">
          <cell r="A7747" t="str">
            <v/>
          </cell>
        </row>
        <row r="7748">
          <cell r="A7748" t="str">
            <v/>
          </cell>
        </row>
        <row r="7749">
          <cell r="A7749" t="str">
            <v/>
          </cell>
        </row>
        <row r="7750">
          <cell r="A7750" t="str">
            <v/>
          </cell>
        </row>
        <row r="7751">
          <cell r="A7751" t="str">
            <v/>
          </cell>
        </row>
        <row r="7752">
          <cell r="A7752" t="str">
            <v/>
          </cell>
        </row>
        <row r="7753">
          <cell r="A7753" t="str">
            <v/>
          </cell>
        </row>
        <row r="7754">
          <cell r="A7754" t="str">
            <v/>
          </cell>
        </row>
        <row r="7755">
          <cell r="A7755" t="str">
            <v/>
          </cell>
        </row>
        <row r="7756">
          <cell r="A7756" t="str">
            <v/>
          </cell>
        </row>
        <row r="7757">
          <cell r="A7757" t="str">
            <v/>
          </cell>
        </row>
        <row r="7758">
          <cell r="A7758" t="str">
            <v/>
          </cell>
        </row>
        <row r="7759">
          <cell r="A7759" t="str">
            <v/>
          </cell>
        </row>
        <row r="7760">
          <cell r="A7760" t="str">
            <v/>
          </cell>
        </row>
        <row r="7761">
          <cell r="A7761" t="str">
            <v/>
          </cell>
        </row>
        <row r="7762">
          <cell r="A7762" t="str">
            <v/>
          </cell>
        </row>
        <row r="7763">
          <cell r="A7763" t="str">
            <v/>
          </cell>
        </row>
        <row r="7764">
          <cell r="A7764" t="str">
            <v/>
          </cell>
        </row>
        <row r="7765">
          <cell r="A7765" t="str">
            <v/>
          </cell>
        </row>
        <row r="7766">
          <cell r="A7766" t="str">
            <v/>
          </cell>
        </row>
        <row r="7767">
          <cell r="A7767" t="str">
            <v/>
          </cell>
        </row>
        <row r="7768">
          <cell r="A7768" t="str">
            <v/>
          </cell>
        </row>
        <row r="7769">
          <cell r="A7769" t="str">
            <v/>
          </cell>
        </row>
        <row r="7770">
          <cell r="A7770" t="str">
            <v/>
          </cell>
        </row>
        <row r="7771">
          <cell r="A7771" t="str">
            <v/>
          </cell>
        </row>
        <row r="7772">
          <cell r="A7772" t="str">
            <v/>
          </cell>
        </row>
        <row r="7773">
          <cell r="A7773" t="str">
            <v/>
          </cell>
        </row>
        <row r="7774">
          <cell r="A7774" t="str">
            <v/>
          </cell>
        </row>
        <row r="7775">
          <cell r="A7775" t="str">
            <v/>
          </cell>
        </row>
        <row r="7776">
          <cell r="A7776" t="str">
            <v/>
          </cell>
        </row>
        <row r="7777">
          <cell r="A7777" t="str">
            <v/>
          </cell>
        </row>
        <row r="7778">
          <cell r="A7778" t="str">
            <v/>
          </cell>
        </row>
        <row r="7779">
          <cell r="A7779" t="str">
            <v/>
          </cell>
        </row>
        <row r="7780">
          <cell r="A7780" t="str">
            <v/>
          </cell>
        </row>
        <row r="7781">
          <cell r="A7781" t="str">
            <v/>
          </cell>
        </row>
        <row r="7782">
          <cell r="A7782" t="str">
            <v/>
          </cell>
        </row>
        <row r="7783">
          <cell r="A7783" t="str">
            <v/>
          </cell>
        </row>
        <row r="7784">
          <cell r="A7784" t="str">
            <v/>
          </cell>
        </row>
        <row r="7785">
          <cell r="A7785" t="str">
            <v/>
          </cell>
        </row>
        <row r="7786">
          <cell r="A7786" t="str">
            <v/>
          </cell>
        </row>
        <row r="7787">
          <cell r="A7787" t="str">
            <v/>
          </cell>
        </row>
        <row r="7788">
          <cell r="A7788" t="str">
            <v/>
          </cell>
        </row>
        <row r="7789">
          <cell r="A7789" t="str">
            <v/>
          </cell>
        </row>
        <row r="7790">
          <cell r="A7790" t="str">
            <v/>
          </cell>
        </row>
        <row r="7791">
          <cell r="A7791" t="str">
            <v/>
          </cell>
        </row>
        <row r="7792">
          <cell r="A7792" t="str">
            <v/>
          </cell>
        </row>
        <row r="7793">
          <cell r="A7793" t="str">
            <v/>
          </cell>
        </row>
        <row r="7794">
          <cell r="A7794" t="str">
            <v/>
          </cell>
        </row>
        <row r="7795">
          <cell r="A7795" t="str">
            <v/>
          </cell>
        </row>
        <row r="7796">
          <cell r="A7796" t="str">
            <v/>
          </cell>
        </row>
        <row r="7797">
          <cell r="A7797" t="str">
            <v/>
          </cell>
        </row>
        <row r="7798">
          <cell r="A7798" t="str">
            <v/>
          </cell>
        </row>
        <row r="7799">
          <cell r="A7799" t="str">
            <v/>
          </cell>
        </row>
        <row r="7800">
          <cell r="A7800" t="str">
            <v/>
          </cell>
        </row>
        <row r="7801">
          <cell r="A7801" t="str">
            <v/>
          </cell>
        </row>
        <row r="7802">
          <cell r="A7802" t="str">
            <v/>
          </cell>
        </row>
        <row r="7803">
          <cell r="A7803" t="str">
            <v/>
          </cell>
        </row>
        <row r="7804">
          <cell r="A7804" t="str">
            <v/>
          </cell>
        </row>
        <row r="7805">
          <cell r="A7805" t="str">
            <v/>
          </cell>
        </row>
        <row r="7806">
          <cell r="A7806" t="str">
            <v/>
          </cell>
        </row>
        <row r="7807">
          <cell r="A7807" t="str">
            <v/>
          </cell>
        </row>
        <row r="7808">
          <cell r="A7808" t="str">
            <v/>
          </cell>
        </row>
        <row r="7809">
          <cell r="A7809" t="str">
            <v/>
          </cell>
        </row>
        <row r="7810">
          <cell r="A7810" t="str">
            <v/>
          </cell>
        </row>
        <row r="7811">
          <cell r="A7811" t="str">
            <v/>
          </cell>
        </row>
        <row r="7812">
          <cell r="A7812" t="str">
            <v/>
          </cell>
        </row>
        <row r="7813">
          <cell r="A7813" t="str">
            <v/>
          </cell>
        </row>
        <row r="7814">
          <cell r="A7814" t="str">
            <v/>
          </cell>
        </row>
        <row r="7815">
          <cell r="A7815" t="str">
            <v/>
          </cell>
        </row>
        <row r="7816">
          <cell r="A7816" t="str">
            <v/>
          </cell>
        </row>
        <row r="7817">
          <cell r="A7817" t="str">
            <v/>
          </cell>
        </row>
        <row r="7818">
          <cell r="A7818" t="str">
            <v/>
          </cell>
        </row>
        <row r="7819">
          <cell r="A7819" t="str">
            <v/>
          </cell>
        </row>
        <row r="7820">
          <cell r="A7820" t="str">
            <v/>
          </cell>
        </row>
        <row r="7821">
          <cell r="A7821" t="str">
            <v/>
          </cell>
        </row>
        <row r="7822">
          <cell r="A7822" t="str">
            <v/>
          </cell>
        </row>
        <row r="7823">
          <cell r="A7823" t="str">
            <v/>
          </cell>
        </row>
        <row r="7824">
          <cell r="A7824" t="str">
            <v/>
          </cell>
        </row>
        <row r="7825">
          <cell r="A7825" t="str">
            <v/>
          </cell>
        </row>
        <row r="7826">
          <cell r="A7826" t="str">
            <v/>
          </cell>
        </row>
        <row r="7827">
          <cell r="A7827" t="str">
            <v/>
          </cell>
        </row>
        <row r="7828">
          <cell r="A7828" t="str">
            <v/>
          </cell>
        </row>
        <row r="7829">
          <cell r="A7829" t="str">
            <v/>
          </cell>
        </row>
        <row r="7830">
          <cell r="A7830" t="str">
            <v/>
          </cell>
        </row>
        <row r="7831">
          <cell r="A7831" t="str">
            <v/>
          </cell>
        </row>
        <row r="7832">
          <cell r="A7832" t="str">
            <v/>
          </cell>
        </row>
        <row r="7833">
          <cell r="A7833" t="str">
            <v/>
          </cell>
        </row>
        <row r="7834">
          <cell r="A7834" t="str">
            <v/>
          </cell>
        </row>
        <row r="7835">
          <cell r="A7835" t="str">
            <v/>
          </cell>
        </row>
        <row r="7836">
          <cell r="A7836" t="str">
            <v/>
          </cell>
        </row>
        <row r="7837">
          <cell r="A7837" t="str">
            <v/>
          </cell>
        </row>
        <row r="7838">
          <cell r="A7838" t="str">
            <v/>
          </cell>
        </row>
        <row r="7839">
          <cell r="A7839" t="str">
            <v/>
          </cell>
        </row>
        <row r="7840">
          <cell r="A7840" t="str">
            <v/>
          </cell>
        </row>
        <row r="7841">
          <cell r="A7841" t="str">
            <v/>
          </cell>
        </row>
        <row r="7842">
          <cell r="A7842" t="str">
            <v/>
          </cell>
        </row>
        <row r="7843">
          <cell r="A7843" t="str">
            <v/>
          </cell>
        </row>
        <row r="7844">
          <cell r="A7844" t="str">
            <v/>
          </cell>
        </row>
        <row r="7845">
          <cell r="A7845" t="str">
            <v/>
          </cell>
        </row>
        <row r="7846">
          <cell r="A7846" t="str">
            <v/>
          </cell>
        </row>
        <row r="7847">
          <cell r="A7847" t="str">
            <v/>
          </cell>
        </row>
        <row r="7848">
          <cell r="A7848" t="str">
            <v/>
          </cell>
        </row>
        <row r="7849">
          <cell r="A7849" t="str">
            <v/>
          </cell>
        </row>
        <row r="7850">
          <cell r="A7850" t="str">
            <v/>
          </cell>
        </row>
        <row r="7851">
          <cell r="A7851" t="str">
            <v/>
          </cell>
        </row>
        <row r="7852">
          <cell r="A7852" t="str">
            <v/>
          </cell>
        </row>
        <row r="7853">
          <cell r="A7853" t="str">
            <v/>
          </cell>
        </row>
        <row r="7854">
          <cell r="A7854" t="str">
            <v/>
          </cell>
        </row>
        <row r="7855">
          <cell r="A7855" t="str">
            <v/>
          </cell>
        </row>
        <row r="7856">
          <cell r="A7856" t="str">
            <v/>
          </cell>
        </row>
        <row r="7857">
          <cell r="A7857" t="str">
            <v/>
          </cell>
        </row>
        <row r="7858">
          <cell r="A7858" t="str">
            <v/>
          </cell>
        </row>
        <row r="7859">
          <cell r="A7859" t="str">
            <v/>
          </cell>
        </row>
        <row r="7860">
          <cell r="A7860" t="str">
            <v/>
          </cell>
        </row>
        <row r="7861">
          <cell r="A7861" t="str">
            <v/>
          </cell>
        </row>
        <row r="7862">
          <cell r="A7862" t="str">
            <v/>
          </cell>
        </row>
        <row r="7863">
          <cell r="A7863" t="str">
            <v/>
          </cell>
        </row>
        <row r="7864">
          <cell r="A7864" t="str">
            <v/>
          </cell>
        </row>
        <row r="7865">
          <cell r="A7865" t="str">
            <v/>
          </cell>
        </row>
        <row r="7866">
          <cell r="A7866" t="str">
            <v/>
          </cell>
        </row>
        <row r="7867">
          <cell r="A7867" t="str">
            <v/>
          </cell>
        </row>
        <row r="7868">
          <cell r="A7868" t="str">
            <v/>
          </cell>
        </row>
        <row r="7869">
          <cell r="A7869" t="str">
            <v/>
          </cell>
        </row>
        <row r="7870">
          <cell r="A7870" t="str">
            <v/>
          </cell>
        </row>
        <row r="7871">
          <cell r="A7871" t="str">
            <v/>
          </cell>
        </row>
        <row r="7872">
          <cell r="A7872" t="str">
            <v/>
          </cell>
        </row>
        <row r="7873">
          <cell r="A7873" t="str">
            <v/>
          </cell>
        </row>
        <row r="7874">
          <cell r="A7874" t="str">
            <v/>
          </cell>
        </row>
        <row r="7875">
          <cell r="A7875" t="str">
            <v/>
          </cell>
        </row>
        <row r="7876">
          <cell r="A7876" t="str">
            <v/>
          </cell>
        </row>
        <row r="7877">
          <cell r="A7877" t="str">
            <v/>
          </cell>
        </row>
        <row r="7878">
          <cell r="A7878" t="str">
            <v/>
          </cell>
        </row>
        <row r="7879">
          <cell r="A7879" t="str">
            <v/>
          </cell>
        </row>
        <row r="7880">
          <cell r="A7880" t="str">
            <v/>
          </cell>
        </row>
        <row r="7881">
          <cell r="A7881" t="str">
            <v/>
          </cell>
        </row>
        <row r="7882">
          <cell r="A7882" t="str">
            <v/>
          </cell>
        </row>
        <row r="7883">
          <cell r="A7883" t="str">
            <v/>
          </cell>
        </row>
        <row r="7884">
          <cell r="A7884" t="str">
            <v/>
          </cell>
        </row>
        <row r="7885">
          <cell r="A7885" t="str">
            <v/>
          </cell>
        </row>
        <row r="7886">
          <cell r="A7886" t="str">
            <v/>
          </cell>
        </row>
        <row r="7887">
          <cell r="A7887" t="str">
            <v/>
          </cell>
        </row>
        <row r="7888">
          <cell r="A7888" t="str">
            <v/>
          </cell>
        </row>
        <row r="7889">
          <cell r="A7889" t="str">
            <v/>
          </cell>
        </row>
        <row r="7890">
          <cell r="A7890" t="str">
            <v/>
          </cell>
        </row>
        <row r="7891">
          <cell r="A7891" t="str">
            <v/>
          </cell>
        </row>
        <row r="7892">
          <cell r="A7892" t="str">
            <v/>
          </cell>
        </row>
        <row r="7893">
          <cell r="A7893" t="str">
            <v/>
          </cell>
        </row>
        <row r="7894">
          <cell r="A7894" t="str">
            <v/>
          </cell>
        </row>
        <row r="7895">
          <cell r="A7895" t="str">
            <v/>
          </cell>
        </row>
        <row r="7896">
          <cell r="A7896" t="str">
            <v/>
          </cell>
        </row>
        <row r="7897">
          <cell r="A7897" t="str">
            <v/>
          </cell>
        </row>
        <row r="7898">
          <cell r="A7898" t="str">
            <v/>
          </cell>
        </row>
        <row r="7899">
          <cell r="A7899" t="str">
            <v/>
          </cell>
        </row>
        <row r="7900">
          <cell r="A7900" t="str">
            <v/>
          </cell>
        </row>
        <row r="7901">
          <cell r="A7901" t="str">
            <v/>
          </cell>
        </row>
        <row r="7902">
          <cell r="A7902" t="str">
            <v/>
          </cell>
        </row>
        <row r="7903">
          <cell r="A7903" t="str">
            <v/>
          </cell>
        </row>
        <row r="7904">
          <cell r="A7904" t="str">
            <v/>
          </cell>
        </row>
        <row r="7905">
          <cell r="A7905" t="str">
            <v/>
          </cell>
        </row>
        <row r="7906">
          <cell r="A7906" t="str">
            <v/>
          </cell>
        </row>
        <row r="7907">
          <cell r="A7907" t="str">
            <v/>
          </cell>
        </row>
        <row r="7908">
          <cell r="A7908" t="str">
            <v/>
          </cell>
        </row>
        <row r="7909">
          <cell r="A7909" t="str">
            <v/>
          </cell>
        </row>
        <row r="7910">
          <cell r="A7910" t="str">
            <v/>
          </cell>
        </row>
        <row r="7911">
          <cell r="A7911" t="str">
            <v/>
          </cell>
        </row>
        <row r="7912">
          <cell r="A7912" t="str">
            <v/>
          </cell>
        </row>
        <row r="7913">
          <cell r="A7913" t="str">
            <v/>
          </cell>
        </row>
        <row r="7914">
          <cell r="A7914" t="str">
            <v/>
          </cell>
        </row>
        <row r="7915">
          <cell r="A7915" t="str">
            <v/>
          </cell>
        </row>
        <row r="7916">
          <cell r="A7916" t="str">
            <v/>
          </cell>
        </row>
        <row r="7917">
          <cell r="A7917" t="str">
            <v/>
          </cell>
        </row>
        <row r="7918">
          <cell r="A7918" t="str">
            <v/>
          </cell>
        </row>
        <row r="7919">
          <cell r="A7919" t="str">
            <v/>
          </cell>
        </row>
        <row r="7920">
          <cell r="A7920" t="str">
            <v/>
          </cell>
        </row>
        <row r="7921">
          <cell r="A7921" t="str">
            <v/>
          </cell>
        </row>
        <row r="7922">
          <cell r="A7922" t="str">
            <v/>
          </cell>
        </row>
        <row r="7923">
          <cell r="A7923" t="str">
            <v/>
          </cell>
        </row>
        <row r="7924">
          <cell r="A7924" t="str">
            <v/>
          </cell>
        </row>
        <row r="7925">
          <cell r="A7925" t="str">
            <v/>
          </cell>
        </row>
        <row r="7926">
          <cell r="A7926" t="str">
            <v/>
          </cell>
        </row>
        <row r="7927">
          <cell r="A7927" t="str">
            <v/>
          </cell>
        </row>
        <row r="7928">
          <cell r="A7928" t="str">
            <v/>
          </cell>
        </row>
        <row r="7929">
          <cell r="A7929" t="str">
            <v/>
          </cell>
        </row>
        <row r="7930">
          <cell r="A7930" t="str">
            <v/>
          </cell>
        </row>
        <row r="7931">
          <cell r="A7931" t="str">
            <v/>
          </cell>
        </row>
        <row r="7932">
          <cell r="A7932" t="str">
            <v/>
          </cell>
        </row>
        <row r="7933">
          <cell r="A7933" t="str">
            <v/>
          </cell>
        </row>
        <row r="7934">
          <cell r="A7934" t="str">
            <v/>
          </cell>
        </row>
        <row r="7935">
          <cell r="A7935" t="str">
            <v/>
          </cell>
        </row>
        <row r="7936">
          <cell r="A7936" t="str">
            <v/>
          </cell>
        </row>
        <row r="7937">
          <cell r="A7937" t="str">
            <v/>
          </cell>
        </row>
        <row r="7938">
          <cell r="A7938" t="str">
            <v/>
          </cell>
        </row>
        <row r="7939">
          <cell r="A7939" t="str">
            <v/>
          </cell>
        </row>
        <row r="7940">
          <cell r="A7940" t="str">
            <v/>
          </cell>
        </row>
        <row r="7941">
          <cell r="A7941" t="str">
            <v/>
          </cell>
        </row>
        <row r="7942">
          <cell r="A7942" t="str">
            <v/>
          </cell>
        </row>
        <row r="7943">
          <cell r="A7943" t="str">
            <v/>
          </cell>
        </row>
        <row r="7944">
          <cell r="A7944" t="str">
            <v/>
          </cell>
        </row>
        <row r="7945">
          <cell r="A7945" t="str">
            <v/>
          </cell>
        </row>
        <row r="7946">
          <cell r="A7946" t="str">
            <v/>
          </cell>
        </row>
        <row r="7947">
          <cell r="A7947" t="str">
            <v/>
          </cell>
        </row>
        <row r="7948">
          <cell r="A7948" t="str">
            <v/>
          </cell>
        </row>
        <row r="7949">
          <cell r="A7949" t="str">
            <v/>
          </cell>
        </row>
        <row r="7950">
          <cell r="A7950" t="str">
            <v/>
          </cell>
        </row>
        <row r="7951">
          <cell r="A7951" t="str">
            <v/>
          </cell>
        </row>
        <row r="7952">
          <cell r="A7952" t="str">
            <v/>
          </cell>
        </row>
        <row r="7953">
          <cell r="A7953" t="str">
            <v/>
          </cell>
        </row>
        <row r="7954">
          <cell r="A7954" t="str">
            <v/>
          </cell>
        </row>
        <row r="7955">
          <cell r="A7955" t="str">
            <v/>
          </cell>
        </row>
        <row r="7956">
          <cell r="A7956" t="str">
            <v/>
          </cell>
        </row>
        <row r="7957">
          <cell r="A7957" t="str">
            <v/>
          </cell>
        </row>
        <row r="7958">
          <cell r="A7958" t="str">
            <v/>
          </cell>
        </row>
        <row r="7959">
          <cell r="A7959" t="str">
            <v/>
          </cell>
        </row>
        <row r="7960">
          <cell r="A7960" t="str">
            <v/>
          </cell>
        </row>
        <row r="7961">
          <cell r="A7961" t="str">
            <v/>
          </cell>
        </row>
        <row r="7962">
          <cell r="A7962" t="str">
            <v/>
          </cell>
        </row>
        <row r="7963">
          <cell r="A7963" t="str">
            <v/>
          </cell>
        </row>
        <row r="7964">
          <cell r="A7964" t="str">
            <v/>
          </cell>
        </row>
        <row r="7965">
          <cell r="A7965" t="str">
            <v/>
          </cell>
        </row>
        <row r="7966">
          <cell r="A7966" t="str">
            <v/>
          </cell>
        </row>
        <row r="7967">
          <cell r="A7967" t="str">
            <v/>
          </cell>
        </row>
        <row r="7968">
          <cell r="A7968" t="str">
            <v/>
          </cell>
        </row>
        <row r="7969">
          <cell r="A7969" t="str">
            <v/>
          </cell>
        </row>
        <row r="7970">
          <cell r="A7970" t="str">
            <v/>
          </cell>
        </row>
        <row r="7971">
          <cell r="A7971" t="str">
            <v/>
          </cell>
        </row>
        <row r="7972">
          <cell r="A7972" t="str">
            <v/>
          </cell>
        </row>
        <row r="7973">
          <cell r="A7973" t="str">
            <v/>
          </cell>
        </row>
        <row r="7974">
          <cell r="A7974" t="str">
            <v/>
          </cell>
        </row>
        <row r="7975">
          <cell r="A7975" t="str">
            <v/>
          </cell>
        </row>
        <row r="7976">
          <cell r="A7976" t="str">
            <v/>
          </cell>
        </row>
        <row r="7977">
          <cell r="A7977" t="str">
            <v/>
          </cell>
        </row>
        <row r="7978">
          <cell r="A7978" t="str">
            <v/>
          </cell>
        </row>
        <row r="7979">
          <cell r="A7979" t="str">
            <v/>
          </cell>
        </row>
        <row r="7980">
          <cell r="A7980" t="str">
            <v/>
          </cell>
        </row>
        <row r="7981">
          <cell r="A7981" t="str">
            <v/>
          </cell>
        </row>
        <row r="7982">
          <cell r="A7982" t="str">
            <v/>
          </cell>
        </row>
        <row r="7983">
          <cell r="A7983" t="str">
            <v/>
          </cell>
        </row>
        <row r="7984">
          <cell r="A7984" t="str">
            <v/>
          </cell>
        </row>
        <row r="7985">
          <cell r="A7985" t="str">
            <v/>
          </cell>
        </row>
        <row r="7986">
          <cell r="A7986" t="str">
            <v/>
          </cell>
        </row>
        <row r="7987">
          <cell r="A7987" t="str">
            <v/>
          </cell>
        </row>
        <row r="7988">
          <cell r="A7988" t="str">
            <v/>
          </cell>
        </row>
        <row r="7989">
          <cell r="A7989" t="str">
            <v/>
          </cell>
        </row>
        <row r="7990">
          <cell r="A7990" t="str">
            <v/>
          </cell>
        </row>
        <row r="7991">
          <cell r="A7991" t="str">
            <v/>
          </cell>
        </row>
        <row r="7992">
          <cell r="A7992" t="str">
            <v/>
          </cell>
        </row>
        <row r="7993">
          <cell r="A7993" t="str">
            <v/>
          </cell>
        </row>
        <row r="7994">
          <cell r="A7994" t="str">
            <v/>
          </cell>
        </row>
        <row r="7995">
          <cell r="A7995" t="str">
            <v/>
          </cell>
        </row>
        <row r="7996">
          <cell r="A7996" t="str">
            <v/>
          </cell>
        </row>
        <row r="7997">
          <cell r="A7997" t="str">
            <v/>
          </cell>
        </row>
        <row r="7998">
          <cell r="A7998" t="str">
            <v/>
          </cell>
        </row>
        <row r="7999">
          <cell r="A7999" t="str">
            <v/>
          </cell>
        </row>
        <row r="8000">
          <cell r="A8000" t="str">
            <v/>
          </cell>
        </row>
        <row r="8001">
          <cell r="A8001" t="str">
            <v/>
          </cell>
        </row>
        <row r="8002">
          <cell r="A8002" t="str">
            <v/>
          </cell>
        </row>
        <row r="8003">
          <cell r="A8003" t="str">
            <v/>
          </cell>
        </row>
        <row r="8004">
          <cell r="A8004" t="str">
            <v/>
          </cell>
        </row>
        <row r="8005">
          <cell r="A8005" t="str">
            <v/>
          </cell>
        </row>
        <row r="8006">
          <cell r="A8006" t="str">
            <v/>
          </cell>
        </row>
        <row r="8007">
          <cell r="A8007" t="str">
            <v/>
          </cell>
        </row>
        <row r="8008">
          <cell r="A8008" t="str">
            <v/>
          </cell>
        </row>
        <row r="8009">
          <cell r="A8009" t="str">
            <v/>
          </cell>
        </row>
        <row r="8010">
          <cell r="A8010" t="str">
            <v/>
          </cell>
        </row>
        <row r="8011">
          <cell r="A8011" t="str">
            <v/>
          </cell>
        </row>
        <row r="8012">
          <cell r="A8012" t="str">
            <v/>
          </cell>
        </row>
        <row r="8013">
          <cell r="A8013" t="str">
            <v/>
          </cell>
        </row>
        <row r="8014">
          <cell r="A8014" t="str">
            <v/>
          </cell>
        </row>
        <row r="8015">
          <cell r="A8015" t="str">
            <v/>
          </cell>
        </row>
        <row r="8016">
          <cell r="A8016" t="str">
            <v/>
          </cell>
        </row>
        <row r="8017">
          <cell r="A8017" t="str">
            <v/>
          </cell>
        </row>
        <row r="8018">
          <cell r="A8018" t="str">
            <v/>
          </cell>
        </row>
        <row r="8019">
          <cell r="A8019" t="str">
            <v/>
          </cell>
        </row>
        <row r="8020">
          <cell r="A8020" t="str">
            <v/>
          </cell>
        </row>
        <row r="8021">
          <cell r="A8021" t="str">
            <v/>
          </cell>
        </row>
        <row r="8022">
          <cell r="A8022" t="str">
            <v/>
          </cell>
        </row>
        <row r="8023">
          <cell r="A8023" t="str">
            <v/>
          </cell>
        </row>
        <row r="8024">
          <cell r="A8024" t="str">
            <v/>
          </cell>
        </row>
        <row r="8025">
          <cell r="A8025" t="str">
            <v/>
          </cell>
        </row>
        <row r="8026">
          <cell r="A8026" t="str">
            <v/>
          </cell>
        </row>
        <row r="8027">
          <cell r="A8027" t="str">
            <v/>
          </cell>
        </row>
        <row r="8028">
          <cell r="A8028" t="str">
            <v/>
          </cell>
        </row>
        <row r="8029">
          <cell r="A8029" t="str">
            <v/>
          </cell>
        </row>
        <row r="8030">
          <cell r="A8030" t="str">
            <v/>
          </cell>
        </row>
        <row r="8031">
          <cell r="A8031" t="str">
            <v/>
          </cell>
        </row>
        <row r="8032">
          <cell r="A8032" t="str">
            <v/>
          </cell>
        </row>
        <row r="8033">
          <cell r="A8033" t="str">
            <v/>
          </cell>
        </row>
        <row r="8034">
          <cell r="A8034" t="str">
            <v/>
          </cell>
        </row>
        <row r="8035">
          <cell r="A8035" t="str">
            <v/>
          </cell>
        </row>
        <row r="8036">
          <cell r="A8036" t="str">
            <v/>
          </cell>
        </row>
        <row r="8037">
          <cell r="A8037" t="str">
            <v/>
          </cell>
        </row>
        <row r="8038">
          <cell r="A8038" t="str">
            <v/>
          </cell>
        </row>
        <row r="8039">
          <cell r="A8039" t="str">
            <v/>
          </cell>
        </row>
        <row r="8040">
          <cell r="A8040" t="str">
            <v/>
          </cell>
        </row>
        <row r="8041">
          <cell r="A8041" t="str">
            <v/>
          </cell>
        </row>
        <row r="8042">
          <cell r="A8042" t="str">
            <v/>
          </cell>
        </row>
        <row r="8043">
          <cell r="A8043" t="str">
            <v/>
          </cell>
        </row>
        <row r="8044">
          <cell r="A8044" t="str">
            <v/>
          </cell>
        </row>
        <row r="8045">
          <cell r="A8045" t="str">
            <v/>
          </cell>
        </row>
        <row r="8046">
          <cell r="A8046" t="str">
            <v/>
          </cell>
        </row>
        <row r="8047">
          <cell r="A8047" t="str">
            <v/>
          </cell>
        </row>
        <row r="8048">
          <cell r="A8048" t="str">
            <v/>
          </cell>
        </row>
        <row r="8049">
          <cell r="A8049" t="str">
            <v/>
          </cell>
        </row>
        <row r="8050">
          <cell r="A8050" t="str">
            <v/>
          </cell>
        </row>
        <row r="8051">
          <cell r="A8051" t="str">
            <v/>
          </cell>
        </row>
        <row r="8052">
          <cell r="A8052" t="str">
            <v/>
          </cell>
        </row>
        <row r="8053">
          <cell r="A8053" t="str">
            <v/>
          </cell>
        </row>
        <row r="8054">
          <cell r="A8054" t="str">
            <v/>
          </cell>
        </row>
        <row r="8055">
          <cell r="A8055" t="str">
            <v/>
          </cell>
        </row>
        <row r="8056">
          <cell r="A8056" t="str">
            <v/>
          </cell>
        </row>
        <row r="8057">
          <cell r="A8057" t="str">
            <v>;</v>
          </cell>
        </row>
        <row r="8058">
          <cell r="A8058" t="str">
            <v>/*Constraint 2 Variables Begin */</v>
          </cell>
        </row>
        <row r="8060">
          <cell r="A8060" t="str">
            <v>DATA CONSTRAINT2;</v>
          </cell>
        </row>
        <row r="8061">
          <cell r="A8061" t="str">
            <v xml:space="preserve"> INFILE CARDS;</v>
          </cell>
        </row>
        <row r="8062">
          <cell r="A8062" t="str">
            <v xml:space="preserve">  INPUT @1 CONSTRAINT_VAR2 $CHAR18.;</v>
          </cell>
        </row>
        <row r="8063">
          <cell r="A8063" t="str">
            <v xml:space="preserve"> CARDS;</v>
          </cell>
        </row>
        <row r="8064">
          <cell r="A8064" t="str">
            <v/>
          </cell>
        </row>
        <row r="8065">
          <cell r="A8065" t="str">
            <v/>
          </cell>
        </row>
        <row r="8066">
          <cell r="A8066" t="str">
            <v/>
          </cell>
        </row>
        <row r="8067">
          <cell r="A8067" t="str">
            <v/>
          </cell>
        </row>
        <row r="8068">
          <cell r="A8068" t="str">
            <v/>
          </cell>
        </row>
        <row r="8069">
          <cell r="A8069" t="str">
            <v/>
          </cell>
        </row>
        <row r="8070">
          <cell r="A8070" t="str">
            <v/>
          </cell>
        </row>
        <row r="8071">
          <cell r="A8071" t="str">
            <v/>
          </cell>
        </row>
        <row r="8072">
          <cell r="A8072" t="str">
            <v/>
          </cell>
        </row>
        <row r="8073">
          <cell r="A8073" t="str">
            <v/>
          </cell>
        </row>
        <row r="8074">
          <cell r="A8074" t="str">
            <v/>
          </cell>
        </row>
        <row r="8075">
          <cell r="A8075" t="str">
            <v/>
          </cell>
        </row>
        <row r="8076">
          <cell r="A8076" t="str">
            <v/>
          </cell>
        </row>
        <row r="8077">
          <cell r="A8077" t="str">
            <v/>
          </cell>
        </row>
        <row r="8078">
          <cell r="A8078" t="str">
            <v/>
          </cell>
        </row>
        <row r="8079">
          <cell r="A8079" t="str">
            <v/>
          </cell>
        </row>
        <row r="8080">
          <cell r="A8080" t="str">
            <v/>
          </cell>
        </row>
        <row r="8081">
          <cell r="A8081" t="str">
            <v/>
          </cell>
        </row>
        <row r="8082">
          <cell r="A8082" t="str">
            <v/>
          </cell>
        </row>
        <row r="8083">
          <cell r="A8083" t="str">
            <v/>
          </cell>
        </row>
        <row r="8084">
          <cell r="A8084" t="str">
            <v/>
          </cell>
        </row>
        <row r="8085">
          <cell r="A8085" t="str">
            <v/>
          </cell>
        </row>
        <row r="8086">
          <cell r="A8086" t="str">
            <v/>
          </cell>
        </row>
        <row r="8087">
          <cell r="A8087" t="str">
            <v/>
          </cell>
        </row>
        <row r="8088">
          <cell r="A8088" t="str">
            <v/>
          </cell>
        </row>
        <row r="8089">
          <cell r="A8089" t="str">
            <v/>
          </cell>
        </row>
        <row r="8090">
          <cell r="A8090" t="str">
            <v/>
          </cell>
        </row>
        <row r="8091">
          <cell r="A8091" t="str">
            <v/>
          </cell>
        </row>
        <row r="8092">
          <cell r="A8092" t="str">
            <v/>
          </cell>
        </row>
        <row r="8093">
          <cell r="A8093" t="str">
            <v/>
          </cell>
        </row>
        <row r="8094">
          <cell r="A8094" t="str">
            <v/>
          </cell>
        </row>
        <row r="8095">
          <cell r="A8095" t="str">
            <v/>
          </cell>
        </row>
        <row r="8096">
          <cell r="A8096" t="str">
            <v/>
          </cell>
        </row>
        <row r="8097">
          <cell r="A8097" t="str">
            <v/>
          </cell>
        </row>
        <row r="8098">
          <cell r="A8098" t="str">
            <v/>
          </cell>
        </row>
        <row r="8099">
          <cell r="A8099" t="str">
            <v/>
          </cell>
        </row>
        <row r="8100">
          <cell r="A8100" t="str">
            <v/>
          </cell>
        </row>
        <row r="8101">
          <cell r="A8101" t="str">
            <v/>
          </cell>
        </row>
        <row r="8102">
          <cell r="A8102" t="str">
            <v/>
          </cell>
        </row>
        <row r="8103">
          <cell r="A8103" t="str">
            <v/>
          </cell>
        </row>
        <row r="8104">
          <cell r="A8104" t="str">
            <v/>
          </cell>
        </row>
        <row r="8105">
          <cell r="A8105" t="str">
            <v/>
          </cell>
        </row>
        <row r="8106">
          <cell r="A8106" t="str">
            <v/>
          </cell>
        </row>
        <row r="8107">
          <cell r="A8107" t="str">
            <v/>
          </cell>
        </row>
        <row r="8108">
          <cell r="A8108" t="str">
            <v/>
          </cell>
        </row>
        <row r="8109">
          <cell r="A8109" t="str">
            <v/>
          </cell>
        </row>
        <row r="8110">
          <cell r="A8110" t="str">
            <v/>
          </cell>
        </row>
        <row r="8111">
          <cell r="A8111" t="str">
            <v/>
          </cell>
        </row>
        <row r="8112">
          <cell r="A8112" t="str">
            <v/>
          </cell>
        </row>
        <row r="8113">
          <cell r="A8113" t="str">
            <v/>
          </cell>
        </row>
        <row r="8114">
          <cell r="A8114" t="str">
            <v>;</v>
          </cell>
        </row>
        <row r="8116">
          <cell r="A8116" t="str">
            <v>data _null_;</v>
          </cell>
        </row>
        <row r="8117">
          <cell r="A8117" t="str">
            <v>call  symput("startcycle1",</v>
          </cell>
        </row>
        <row r="8118">
          <cell r="A8118" t="str">
            <v xml:space="preserve">      substr("&amp;start1",1,5)||substr("&amp;start1",7,2)||substr("&amp;start1",12,1));</v>
          </cell>
        </row>
        <row r="8119">
          <cell r="A8119" t="str">
            <v>call  symput("endcycle1",</v>
          </cell>
        </row>
        <row r="8120">
          <cell r="A8120" t="str">
            <v xml:space="preserve">      substr("&amp;end1",1,5)||substr("&amp;end1",7,2)||substr("&amp;end1",12,1));</v>
          </cell>
        </row>
        <row r="8121">
          <cell r="A8121" t="str">
            <v>call  symput("startcycle2",</v>
          </cell>
        </row>
        <row r="8122">
          <cell r="A8122" t="str">
            <v xml:space="preserve">      substr("&amp;start2",1,5)||substr("&amp;start2",7,2)||substr("&amp;start2",12,1));</v>
          </cell>
        </row>
        <row r="8123">
          <cell r="A8123" t="str">
            <v>call  symput("endcycle2",</v>
          </cell>
        </row>
        <row r="8124">
          <cell r="A8124" t="str">
            <v xml:space="preserve">      substr("&amp;end2",1,5)||substr("&amp;end2",7,2)||substr("&amp;end2",12,1));</v>
          </cell>
        </row>
        <row r="8125">
          <cell r="A8125" t="str">
            <v>run;</v>
          </cell>
        </row>
        <row r="8127">
          <cell r="A8127" t="str">
            <v>%LET ONEPERIOD=NO;</v>
          </cell>
        </row>
        <row r="8128">
          <cell r="A8128" t="str">
            <v>%LET DATETYPE=SERVICED_DTE;</v>
          </cell>
        </row>
        <row r="8129">
          <cell r="A8129" t="str">
            <v>%LET OUTPUT_DIR=C:\TEMP;</v>
          </cell>
        </row>
        <row r="8131">
          <cell r="A8131" t="str">
            <v>data _null_;</v>
          </cell>
        </row>
        <row r="8132">
          <cell r="A8132" t="str">
            <v xml:space="preserve">call symput("outname",compress("'"||'[save.as("c:\'||"&amp;outfile"||'",1)]'||"'")); </v>
          </cell>
        </row>
        <row r="8133">
          <cell r="A8133" t="str">
            <v>run;</v>
          </cell>
        </row>
        <row r="8135">
          <cell r="A8135" t="str">
            <v>data _null_;</v>
          </cell>
        </row>
        <row r="8136">
          <cell r="A8136" t="str">
            <v xml:space="preserve">call symput("template_nme",compress("'"||'[new("c:\'||"&amp;template"||'",1)]'||"'")); </v>
          </cell>
        </row>
        <row r="8137">
          <cell r="A8137" t="str">
            <v>run;</v>
          </cell>
        </row>
        <row r="8140">
          <cell r="A8140" t="str">
            <v>proc sort data=constraint nodupkey; by constraint_var;</v>
          </cell>
        </row>
        <row r="8141">
          <cell r="A8141" t="str">
            <v>proc sort data=constraint2 nodupkey; by constraint_var2;</v>
          </cell>
        </row>
        <row r="8146">
          <cell r="A8146" t="str">
            <v>DATA _NULL_;</v>
          </cell>
        </row>
        <row r="8147">
          <cell r="A8147" t="str">
            <v>CALL SYMPUT('ELIG_CONSTRAINT',"&amp;CONSTRAINT_LEVEL");</v>
          </cell>
        </row>
        <row r="8148">
          <cell r="A8148" t="str">
            <v xml:space="preserve"> IF UPCASE("&amp;constraint_level")="ELIG_GROUP" THEN DO;</v>
          </cell>
        </row>
        <row r="8149">
          <cell r="A8149" t="str">
            <v xml:space="preserve">  CALL SYMPUT('ELIG_CONSTRAINT',"GROUP");</v>
          </cell>
        </row>
        <row r="8150">
          <cell r="A8150" t="str">
            <v xml:space="preserve"> END;</v>
          </cell>
        </row>
        <row r="8151">
          <cell r="A8151" t="str">
            <v>RUN;</v>
          </cell>
        </row>
        <row r="8152">
          <cell r="A8152" t="str">
            <v>DATA NULL;</v>
          </cell>
        </row>
        <row r="8153">
          <cell r="A8153" t="str">
            <v>PUT "&amp;ELIG_CONSTRAINT";</v>
          </cell>
        </row>
        <row r="8154">
          <cell r="A8154" t="str">
            <v>RUN;</v>
          </cell>
        </row>
        <row r="8157">
          <cell r="A8157" t="str">
            <v>data _null_;</v>
          </cell>
        </row>
        <row r="8158">
          <cell r="A8158" t="str">
            <v xml:space="preserve"> tempid=put(int(ranuni(0)*10000),z5.);</v>
          </cell>
        </row>
        <row r="8159">
          <cell r="A8159" t="str">
            <v xml:space="preserve"> call symput("CONSTRAINT_table",compress("FA_MODEL_CONSTRAINT_"||tempid));</v>
          </cell>
        </row>
        <row r="8160">
          <cell r="A8160" t="str">
            <v xml:space="preserve"> run;</v>
          </cell>
        </row>
        <row r="8161">
          <cell r="A8161" t="str">
            <v>data _null_;</v>
          </cell>
        </row>
        <row r="8162">
          <cell r="A8162" t="str">
            <v>put "&amp;CONSTRAINT_TABLE    ";</v>
          </cell>
        </row>
        <row r="8163">
          <cell r="A8163" t="str">
            <v>run;</v>
          </cell>
        </row>
        <row r="8166">
          <cell r="A8166" t="str">
            <v>/* WRITE LIST OF CONSTRAINTS TO TEMPORARY TABLE ON TERADATA REMOVE TO RUN FOR BATCH CIQ*/ ;</v>
          </cell>
        </row>
        <row r="8167">
          <cell r="A8167" t="str">
            <v>LIBNAME MWAD ODBC DSN=&amp;dsn USER=&amp;user PWD=&amp;iwpwd SCHEMA=MWAD_USERDB ;RUN;</v>
          </cell>
        </row>
        <row r="8168">
          <cell r="A8168" t="str">
            <v>DATA MWAD.&amp;CONSTRAINT_TABLE;</v>
          </cell>
        </row>
        <row r="8169">
          <cell r="A8169" t="str">
            <v>SET CONSTRAINT;</v>
          </cell>
        </row>
        <row r="8170">
          <cell r="A8170" t="str">
            <v>RUN;</v>
          </cell>
        </row>
        <row r="8171">
          <cell r="A8171" t="str">
            <v>data _null_;</v>
          </cell>
        </row>
        <row r="8172">
          <cell r="A8172" t="str">
            <v xml:space="preserve"> call symput("CONSTRAINT_join1"," ");</v>
          </cell>
        </row>
        <row r="8173">
          <cell r="A8173" t="str">
            <v xml:space="preserve"> call symput("CONSTRAINT_joinE"," ");</v>
          </cell>
        </row>
        <row r="8174">
          <cell r="A8174" t="str">
            <v>run;</v>
          </cell>
        </row>
        <row r="8175">
          <cell r="A8175" t="str">
            <v>%macro conslist;</v>
          </cell>
        </row>
        <row r="8176">
          <cell r="A8176" t="str">
            <v>%if &amp;equal1q=T  %then %do;</v>
          </cell>
        </row>
        <row r="8178">
          <cell r="A8178" t="str">
            <v>DATA _NULL_;</v>
          </cell>
        </row>
        <row r="8179">
          <cell r="A8179" t="str">
            <v>CALL SYMPUT('CONSTRAINT_LEVEL2E',"&amp;constraint2");</v>
          </cell>
        </row>
        <row r="8180">
          <cell r="A8180" t="str">
            <v xml:space="preserve"> IF UPCASE("&amp;constraint2")="ELIG_GROUP" THEN DO;</v>
          </cell>
        </row>
        <row r="8181">
          <cell r="A8181" t="str">
            <v xml:space="preserve">  CALL SYMPUT('CONSTRAINT_LEVEL2E',"GROUP");</v>
          </cell>
        </row>
        <row r="8182">
          <cell r="A8182" t="str">
            <v xml:space="preserve"> END;</v>
          </cell>
        </row>
        <row r="8183">
          <cell r="A8183" t="str">
            <v>RUN;</v>
          </cell>
        </row>
        <row r="8184">
          <cell r="A8184" t="str">
            <v>DATA NULL;</v>
          </cell>
        </row>
        <row r="8185">
          <cell r="A8185" t="str">
            <v>PUT "&amp;CONSTRAINT_LEVEL2E";</v>
          </cell>
        </row>
        <row r="8186">
          <cell r="A8186" t="str">
            <v>RUN;</v>
          </cell>
        </row>
        <row r="8189">
          <cell r="A8189" t="str">
            <v>data _null_;</v>
          </cell>
        </row>
        <row r="8190">
          <cell r="A8190" t="str">
            <v xml:space="preserve"> tempid=put(int(ranuni(0)*10000),z5.);</v>
          </cell>
        </row>
        <row r="8191">
          <cell r="A8191" t="str">
            <v xml:space="preserve"> call symput("CONSTRAINT_table2",compress("FA_MODEL_CONSTRAINT_"||tempid));</v>
          </cell>
        </row>
        <row r="8192">
          <cell r="A8192" t="str">
            <v xml:space="preserve"> run;</v>
          </cell>
        </row>
        <row r="8193">
          <cell r="A8193" t="str">
            <v>data _null_;</v>
          </cell>
        </row>
        <row r="8194">
          <cell r="A8194" t="str">
            <v>put "&amp;CONSTRAINT_TABLE2    ";</v>
          </cell>
        </row>
        <row r="8195">
          <cell r="A8195" t="str">
            <v>run;</v>
          </cell>
        </row>
        <row r="8198">
          <cell r="A8198" t="str">
            <v>/* WRITE LIST OF CONSTRAINTS TO TEMPORARY TABLE ON TERADATA*/ ;</v>
          </cell>
        </row>
        <row r="8199">
          <cell r="A8199" t="str">
            <v>LIBNAME MWAD ODBC DSN=&amp;dsn USER=&amp;user PWD=&amp;iwpwd SCHEMA=MWAD_USERDB ;RUN;</v>
          </cell>
        </row>
        <row r="8200">
          <cell r="A8200" t="str">
            <v>DATA MWAD.&amp;CONSTRAINT_TABLE2;</v>
          </cell>
        </row>
        <row r="8201">
          <cell r="A8201" t="str">
            <v>SET CONSTRAINT2;</v>
          </cell>
        </row>
        <row r="8202">
          <cell r="A8202" t="str">
            <v>RUN;</v>
          </cell>
        </row>
        <row r="8203">
          <cell r="A8203" t="str">
            <v>data _null_;</v>
          </cell>
        </row>
        <row r="8204">
          <cell r="A8204" t="str">
            <v xml:space="preserve"> call symput("CONSTRAINT_join1",(" and (claim."|| "&amp;CONSTRAINT2"||"_operational_id"||" &amp;equal1"));</v>
          </cell>
        </row>
        <row r="8205">
          <cell r="A8205" t="str">
            <v xml:space="preserve"> call symput("CONSTRAINT_joinE",(" and (eliggrid."|| "&amp;CONSTRAINT_LEVEL2E"||"_operational_id"||" &amp;equal1"));</v>
          </cell>
        </row>
        <row r="8206">
          <cell r="A8206" t="str">
            <v>run;</v>
          </cell>
        </row>
        <row r="8208">
          <cell r="A8208" t="str">
            <v>proc sql inobs=max ;</v>
          </cell>
        </row>
        <row r="8209">
          <cell r="A8209" t="str">
            <v>connect to odbc (dsn=&amp;dsn uid=&amp;user pwd=&amp;iwpwd) ;</v>
          </cell>
        </row>
        <row r="8210">
          <cell r="A8210" t="str">
            <v>EXECUTE ( Collect Statistics on MWAD_USERDB.&amp;constraint_table2 column CONSTRAINT_VAR2)by ODBC;</v>
          </cell>
        </row>
        <row r="8211">
          <cell r="A8211" t="str">
            <v>disconnect from odbc;</v>
          </cell>
        </row>
        <row r="8212">
          <cell r="A8212" t="str">
            <v>quit;</v>
          </cell>
        </row>
        <row r="8213">
          <cell r="A8213" t="str">
            <v>%end;</v>
          </cell>
        </row>
        <row r="8214">
          <cell r="A8214" t="str">
            <v>%mend conslist;</v>
          </cell>
        </row>
        <row r="8215">
          <cell r="A8215" t="str">
            <v>%conslist;</v>
          </cell>
        </row>
        <row r="8217">
          <cell r="A8217" t="str">
            <v>proc sql inobs=max ;</v>
          </cell>
        </row>
        <row r="8218">
          <cell r="A8218" t="str">
            <v>connect to odbc (dsn=&amp;dsn uid=&amp;user pwd=&amp;iwpwd) ;</v>
          </cell>
        </row>
        <row r="8219">
          <cell r="A8219" t="str">
            <v>EXECUTE ( Collect Statistics on MWAD_USERDB.&amp;constraint_table column CONSTRAINT_VAR)by ODBC;</v>
          </cell>
        </row>
        <row r="8220">
          <cell r="A8220" t="str">
            <v>disconnect from odbc;</v>
          </cell>
        </row>
        <row r="8221">
          <cell r="A8221" t="str">
            <v>quit;</v>
          </cell>
        </row>
        <row r="8223">
          <cell r="A8223" t="str">
            <v>%macro conslike;</v>
          </cell>
        </row>
        <row r="8224">
          <cell r="A8224" t="str">
            <v>%if &amp;equal2q=T  %then %do;</v>
          </cell>
        </row>
        <row r="8225">
          <cell r="A8225" t="str">
            <v>DATA _NULL_;</v>
          </cell>
        </row>
        <row r="8226">
          <cell r="A8226" t="str">
            <v>CALL SYMPUT('CONSTRAINT_LEVEL2E',"&amp;constraint2");</v>
          </cell>
        </row>
        <row r="8227">
          <cell r="A8227" t="str">
            <v xml:space="preserve"> IF UPCASE("&amp;constraint2")="ELIG_GROUP" THEN DO;</v>
          </cell>
        </row>
        <row r="8228">
          <cell r="A8228" t="str">
            <v xml:space="preserve">  CALL SYMPUT('CONSTRAINT_LEVEL2E',"GROUP");</v>
          </cell>
        </row>
        <row r="8229">
          <cell r="A8229" t="str">
            <v xml:space="preserve"> END;</v>
          </cell>
        </row>
        <row r="8230">
          <cell r="A8230" t="str">
            <v>RUN;</v>
          </cell>
        </row>
        <row r="8231">
          <cell r="A8231" t="str">
            <v>DATA NULL;</v>
          </cell>
        </row>
        <row r="8232">
          <cell r="A8232" t="str">
            <v>PUT "&amp;CONSTRAINT_LEVEL2E";</v>
          </cell>
        </row>
        <row r="8233">
          <cell r="A8233" t="str">
            <v>RUN;</v>
          </cell>
        </row>
        <row r="8234">
          <cell r="A8234" t="str">
            <v>data _null_;</v>
          </cell>
        </row>
        <row r="8235">
          <cell r="A8235" t="str">
            <v xml:space="preserve"> call symput("CONSTRAINT_join1",(" and (claim."|| "&amp;CONSTRAINT2"||"_operational_id"||" &amp;equal2"||")"));</v>
          </cell>
        </row>
        <row r="8236">
          <cell r="A8236" t="str">
            <v xml:space="preserve"> call symput("CONSTRAINT_joinE",(" and (eliggrid."|| "&amp;CONSTRAINT_LEVEL2E"||"_operational_id"||" &amp;equal2"||")"));</v>
          </cell>
        </row>
        <row r="8237">
          <cell r="A8237" t="str">
            <v>%end;</v>
          </cell>
        </row>
        <row r="8238">
          <cell r="A8238" t="str">
            <v>%mend conslike;</v>
          </cell>
        </row>
        <row r="8239">
          <cell r="A8239" t="str">
            <v>%conslike;</v>
          </cell>
        </row>
        <row r="8241">
          <cell r="A8241" t="str">
            <v>%macro missing;</v>
          </cell>
        </row>
        <row r="8242">
          <cell r="A8242" t="str">
            <v>array numvar _numeric_ ;</v>
          </cell>
        </row>
        <row r="8243">
          <cell r="A8243" t="str">
            <v xml:space="preserve"> do over numvar;</v>
          </cell>
        </row>
        <row r="8244">
          <cell r="A8244" t="str">
            <v xml:space="preserve">  if numvar=. then numvar=.0000000001;</v>
          </cell>
        </row>
        <row r="8245">
          <cell r="A8245" t="str">
            <v xml:space="preserve"> end;</v>
          </cell>
        </row>
        <row r="8246">
          <cell r="A8246" t="str">
            <v>%mend missing;</v>
          </cell>
        </row>
        <row r="8248">
          <cell r="A8248" t="str">
            <v>%macro missing2;</v>
          </cell>
        </row>
        <row r="8249">
          <cell r="A8249" t="str">
            <v>array numvar _numeric_ ;</v>
          </cell>
        </row>
        <row r="8250">
          <cell r="A8250" t="str">
            <v xml:space="preserve"> do over numvar;</v>
          </cell>
        </row>
        <row r="8251">
          <cell r="A8251" t="str">
            <v xml:space="preserve">  if numvar=0 then numvar='';</v>
          </cell>
        </row>
        <row r="8252">
          <cell r="A8252" t="str">
            <v xml:space="preserve"> end;</v>
          </cell>
        </row>
        <row r="8253">
          <cell r="A8253" t="str">
            <v>%mend missing2;</v>
          </cell>
        </row>
        <row r="8255">
          <cell r="A8255" t="str">
            <v>%macro missing3;</v>
          </cell>
        </row>
        <row r="8256">
          <cell r="A8256" t="str">
            <v>array numvar _numeric_ ;</v>
          </cell>
        </row>
        <row r="8257">
          <cell r="A8257" t="str">
            <v xml:space="preserve"> do over numvar;</v>
          </cell>
        </row>
        <row r="8258">
          <cell r="A8258" t="str">
            <v xml:space="preserve">  if numvar=. then numvar=0;</v>
          </cell>
        </row>
        <row r="8259">
          <cell r="A8259" t="str">
            <v xml:space="preserve">  if numvar lt .1 then numvar = 0;</v>
          </cell>
        </row>
        <row r="8260">
          <cell r="A8260" t="str">
            <v xml:space="preserve"> end;</v>
          </cell>
        </row>
        <row r="8261">
          <cell r="A8261" t="str">
            <v>%mend missing3;</v>
          </cell>
        </row>
        <row r="8262">
          <cell r="A8262" t="str">
            <v>/*get the request table information*/</v>
          </cell>
        </row>
        <row r="8267">
          <cell r="A8267" t="str">
            <v>proc sql inobs=max ;</v>
          </cell>
        </row>
        <row r="8268">
          <cell r="A8268" t="str">
            <v>connect to odbc (dsn=&amp;dsn uid=&amp;user pwd=&amp;iwpwd) ;</v>
          </cell>
        </row>
        <row r="8269">
          <cell r="A8269" t="str">
            <v>create table tblname as</v>
          </cell>
        </row>
        <row r="8270">
          <cell r="A8270" t="str">
            <v>select * from  connection to odbc</v>
          </cell>
        </row>
        <row r="8271">
          <cell r="A8271" t="str">
            <v>(select CarrMap.PRIMARY_NME as carname,</v>
          </cell>
        </row>
        <row r="8272">
          <cell r="A8272" t="str">
            <v xml:space="preserve">  CarrMap.OPERATIONAL_ID as carrier,</v>
          </cell>
        </row>
        <row r="8273">
          <cell r="A8273" t="str">
            <v xml:space="preserve">  CarrMap.Claim_TABLE_NME  as tblname ,</v>
          </cell>
        </row>
        <row r="8274">
          <cell r="A8274" t="str">
            <v xml:space="preserve">  CarrMap.Blocked_Client_Ind  as blocked,</v>
          </cell>
        </row>
        <row r="8275">
          <cell r="A8275" t="str">
            <v xml:space="preserve">  CarrMap.client_database_nme as dbv</v>
          </cell>
        </row>
        <row r="8276">
          <cell r="A8276" t="str">
            <v>from IW_DEFLT_PRODDB_V.CARRIER_MAP CarrMap</v>
          </cell>
        </row>
        <row r="8278">
          <cell r="A8278" t="str">
            <v>where PATIENT_IDENTIFIER_IND = 'N'</v>
          </cell>
        </row>
        <row r="8279">
          <cell r="A8279" t="str">
            <v xml:space="preserve">      /*CarrMap.Blocked_Client_Ind = 'N'*/</v>
          </cell>
        </row>
        <row r="8280">
          <cell r="A8280" t="str">
            <v>and claim_inclusion_ind= 'N'</v>
          </cell>
        </row>
        <row r="8281">
          <cell r="A8281" t="str">
            <v>and CarrMap.OPERATIONAL_ID IN (&amp;save_carrier)</v>
          </cell>
        </row>
        <row r="8283">
          <cell r="A8283" t="str">
            <v>order by tblname)</v>
          </cell>
        </row>
        <row r="8284">
          <cell r="A8284" t="str">
            <v xml:space="preserve">where tblname not like '%hist_pharmacy_claim_2%' </v>
          </cell>
        </row>
        <row r="8285">
          <cell r="A8285" t="str">
            <v>and tblname not like 'hist_pharmacy_claim_3%'</v>
          </cell>
        </row>
        <row r="8286">
          <cell r="A8286" t="str">
            <v xml:space="preserve">and tblname not like '%HIST_PHARMACY_CLAIM_2%' </v>
          </cell>
        </row>
        <row r="8287">
          <cell r="A8287" t="str">
            <v>and tblname not like 'HIST_PHARMACY_CLAIM_3%'</v>
          </cell>
        </row>
        <row r="8288">
          <cell r="A8288" t="str">
            <v>and index(tblname,'_ACC');</v>
          </cell>
        </row>
        <row r="8290">
          <cell r="A8290" t="str">
            <v>disconnect from odbc;</v>
          </cell>
        </row>
        <row r="8291">
          <cell r="A8291" t="str">
            <v>quit;</v>
          </cell>
        </row>
        <row r="8293">
          <cell r="A8293" t="str">
            <v>%macro oneperiod;</v>
          </cell>
        </row>
        <row r="8294">
          <cell r="A8294" t="str">
            <v xml:space="preserve"> %if "&amp;start1"=' ' %then %do;</v>
          </cell>
        </row>
        <row r="8295">
          <cell r="A8295" t="str">
            <v xml:space="preserve">  call symput("start1","1900-01-01");</v>
          </cell>
        </row>
        <row r="8296">
          <cell r="A8296" t="str">
            <v xml:space="preserve">  call symput("end1","1900-12-31");</v>
          </cell>
        </row>
        <row r="8297">
          <cell r="A8297" t="str">
            <v xml:space="preserve"> oneperiod=1;</v>
          </cell>
        </row>
        <row r="8298">
          <cell r="A8298" t="str">
            <v xml:space="preserve"> %end;</v>
          </cell>
        </row>
        <row r="8299">
          <cell r="A8299" t="str">
            <v>%mend;</v>
          </cell>
        </row>
        <row r="8300">
          <cell r="A8300" t="str">
            <v>;</v>
          </cell>
        </row>
        <row r="8302">
          <cell r="A8302" t="str">
            <v>data _null_;</v>
          </cell>
        </row>
        <row r="8303">
          <cell r="A8303" t="str">
            <v>current_year=put(year(today()),4.0);</v>
          </cell>
        </row>
        <row r="8304">
          <cell r="A8304" t="str">
            <v>if month(today())le 2 then current_year=current_year-1;</v>
          </cell>
        </row>
        <row r="8305">
          <cell r="A8305" t="str">
            <v>exec_date1="'"||current_year||"-01-01'";</v>
          </cell>
        </row>
        <row r="8306">
          <cell r="A8306" t="str">
            <v>exec_date2="'"||current_year||"-12-31'";</v>
          </cell>
        </row>
        <row r="8307">
          <cell r="A8307" t="str">
            <v>call symput("exec_date1",exec_date1);</v>
          </cell>
        </row>
        <row r="8308">
          <cell r="A8308" t="str">
            <v>call symput("exec_date2",exec_date2);</v>
          </cell>
        </row>
        <row r="8310">
          <cell r="A8310" t="str">
            <v>call  symput("period1_title",</v>
          </cell>
        </row>
        <row r="8311">
          <cell r="A8311" t="str">
            <v xml:space="preserve">      substr("&amp;start1",7,2)||"-"||substr("&amp;start1",10,2)||"-"||substr("&amp;start1",2,4)||" To "||</v>
          </cell>
        </row>
        <row r="8312">
          <cell r="A8312" t="str">
            <v xml:space="preserve">      substr("&amp;end1",7,2)||"-"||substr("&amp;end1",10,2)||"-"||substr("&amp;end1",2,4));</v>
          </cell>
        </row>
        <row r="8314">
          <cell r="A8314" t="str">
            <v>call  symput("period2_title",</v>
          </cell>
        </row>
        <row r="8315">
          <cell r="A8315" t="str">
            <v xml:space="preserve">      substr("&amp;start2",7,2)||"-"||substr("&amp;start2",10,2)||"-"||substr("&amp;start2",2,4)||" To "||</v>
          </cell>
        </row>
        <row r="8316">
          <cell r="A8316" t="str">
            <v xml:space="preserve">      substr("&amp;end2",7,2)||"-"||substr("&amp;end2",10,2)||"-"||substr("&amp;end2",2,4));</v>
          </cell>
        </row>
        <row r="8318">
          <cell r="A8318" t="str">
            <v>run;</v>
          </cell>
        </row>
        <row r="8321">
          <cell r="A8321" t="str">
            <v>proc sort data=tblname  nodupkey;by tblname;</v>
          </cell>
        </row>
        <row r="8323">
          <cell r="A8323" t="str">
            <v>data tblname;set tblname nobs=num;</v>
          </cell>
        </row>
        <row r="8324">
          <cell r="A8324" t="str">
            <v>if num=1;</v>
          </cell>
        </row>
        <row r="8325">
          <cell r="A8325" t="str">
            <v>table=compress(dbv||"."||tblname) ;</v>
          </cell>
        </row>
        <row r="8326">
          <cell r="A8326" t="str">
            <v>call symput("table",table) ;</v>
          </cell>
        </row>
        <row r="8327">
          <cell r="A8327" t="str">
            <v>run;</v>
          </cell>
        </row>
        <row r="8329">
          <cell r="A8329" t="str">
            <v>data null(replace=yes);infile cards;</v>
          </cell>
        </row>
        <row r="8330">
          <cell r="A8330" t="str">
            <v>input x;</v>
          </cell>
        </row>
        <row r="8331">
          <cell r="A8331" t="str">
            <v>cards;</v>
          </cell>
        </row>
        <row r="8332">
          <cell r="A8332">
            <v>1</v>
          </cell>
        </row>
        <row r="8333">
          <cell r="A8333" t="str">
            <v>;run;</v>
          </cell>
        </row>
        <row r="8335">
          <cell r="A8335" t="str">
            <v>data period;infile cards;</v>
          </cell>
        </row>
        <row r="8336">
          <cell r="A8336" t="str">
            <v>input @1 dummy1 ;</v>
          </cell>
        </row>
        <row r="8337">
          <cell r="A8337" t="str">
            <v>if dummy1=1 then period="Period1";</v>
          </cell>
        </row>
        <row r="8338">
          <cell r="A8338" t="str">
            <v>if dummy1=2 then period="Period2";</v>
          </cell>
        </row>
        <row r="8339">
          <cell r="A8339" t="str">
            <v>cards;</v>
          </cell>
        </row>
        <row r="8340">
          <cell r="A8340">
            <v>1</v>
          </cell>
        </row>
        <row r="8341">
          <cell r="A8341">
            <v>2</v>
          </cell>
        </row>
        <row r="8342">
          <cell r="A8342" t="str">
            <v>;</v>
          </cell>
        </row>
        <row r="8343">
          <cell r="A8343" t="str">
            <v>data pg_dummy;infile cards;</v>
          </cell>
        </row>
        <row r="8344">
          <cell r="A8344" t="str">
            <v>input @1 period $char7.</v>
          </cell>
        </row>
        <row r="8345">
          <cell r="A8345" t="str">
            <v xml:space="preserve">      @8 gender $char1.</v>
          </cell>
        </row>
        <row r="8346">
          <cell r="A8346" t="str">
            <v>;</v>
          </cell>
        </row>
        <row r="8347">
          <cell r="A8347" t="str">
            <v>cards;</v>
          </cell>
        </row>
        <row r="8348">
          <cell r="A8348" t="str">
            <v>Period1F</v>
          </cell>
        </row>
        <row r="8349">
          <cell r="A8349" t="str">
            <v>Period1M</v>
          </cell>
        </row>
        <row r="8350">
          <cell r="A8350" t="str">
            <v>Period2F</v>
          </cell>
        </row>
        <row r="8351">
          <cell r="A8351" t="str">
            <v>Period2M</v>
          </cell>
        </row>
        <row r="8352">
          <cell r="A8352" t="str">
            <v>;run;</v>
          </cell>
        </row>
        <row r="8353">
          <cell r="A8353" t="str">
            <v>data ch_dummy;infile cards;</v>
          </cell>
        </row>
        <row r="8354">
          <cell r="A8354" t="str">
            <v>input @1 chapter_id2  ;</v>
          </cell>
        </row>
        <row r="8355">
          <cell r="A8355" t="str">
            <v>;</v>
          </cell>
        </row>
        <row r="8356">
          <cell r="A8356" t="str">
            <v>cards;</v>
          </cell>
        </row>
        <row r="8357">
          <cell r="A8357">
            <v>0</v>
          </cell>
        </row>
        <row r="8358">
          <cell r="A8358">
            <v>1</v>
          </cell>
        </row>
        <row r="8359">
          <cell r="A8359">
            <v>2</v>
          </cell>
        </row>
        <row r="8360">
          <cell r="A8360">
            <v>3</v>
          </cell>
        </row>
        <row r="8361">
          <cell r="A8361">
            <v>4</v>
          </cell>
        </row>
        <row r="8362">
          <cell r="A8362">
            <v>5</v>
          </cell>
        </row>
        <row r="8363">
          <cell r="A8363">
            <v>6</v>
          </cell>
        </row>
        <row r="8364">
          <cell r="A8364">
            <v>7</v>
          </cell>
        </row>
        <row r="8365">
          <cell r="A8365">
            <v>8</v>
          </cell>
        </row>
        <row r="8366">
          <cell r="A8366">
            <v>9</v>
          </cell>
        </row>
        <row r="8367">
          <cell r="A8367">
            <v>10</v>
          </cell>
        </row>
        <row r="8368">
          <cell r="A8368">
            <v>11</v>
          </cell>
        </row>
        <row r="8369">
          <cell r="A8369">
            <v>12</v>
          </cell>
        </row>
        <row r="8370">
          <cell r="A8370">
            <v>13</v>
          </cell>
        </row>
        <row r="8371">
          <cell r="A8371">
            <v>14</v>
          </cell>
        </row>
        <row r="8372">
          <cell r="A8372">
            <v>15</v>
          </cell>
        </row>
        <row r="8373">
          <cell r="A8373">
            <v>16</v>
          </cell>
        </row>
        <row r="8374">
          <cell r="A8374" t="str">
            <v>;run;</v>
          </cell>
        </row>
        <row r="8375">
          <cell r="A8375" t="str">
            <v>proc sql;</v>
          </cell>
        </row>
        <row r="8376">
          <cell r="A8376" t="str">
            <v>create table ch_dummy1 as</v>
          </cell>
        </row>
        <row r="8377">
          <cell r="A8377" t="str">
            <v>select period, chapter_id2</v>
          </cell>
        </row>
        <row r="8378">
          <cell r="A8378" t="str">
            <v>from ch_dummy, period</v>
          </cell>
        </row>
        <row r="8379">
          <cell r="A8379" t="str">
            <v>order by period, chapter_id2;</v>
          </cell>
        </row>
        <row r="8381">
          <cell r="A8381" t="str">
            <v>data age_dummy;infile cards;</v>
          </cell>
        </row>
        <row r="8382">
          <cell r="A8382" t="str">
            <v>input @1 gr_age_id  ;</v>
          </cell>
        </row>
        <row r="8383">
          <cell r="A8383" t="str">
            <v>;</v>
          </cell>
        </row>
        <row r="8384">
          <cell r="A8384" t="str">
            <v>cards;</v>
          </cell>
        </row>
        <row r="8385">
          <cell r="A8385">
            <v>1</v>
          </cell>
        </row>
        <row r="8386">
          <cell r="A8386">
            <v>2</v>
          </cell>
        </row>
        <row r="8387">
          <cell r="A8387">
            <v>3</v>
          </cell>
        </row>
        <row r="8388">
          <cell r="A8388">
            <v>4</v>
          </cell>
        </row>
        <row r="8389">
          <cell r="A8389">
            <v>5</v>
          </cell>
        </row>
        <row r="8390">
          <cell r="A8390">
            <v>6</v>
          </cell>
        </row>
        <row r="8391">
          <cell r="A8391">
            <v>7</v>
          </cell>
        </row>
        <row r="8392">
          <cell r="A8392">
            <v>8</v>
          </cell>
        </row>
        <row r="8393">
          <cell r="A8393">
            <v>9</v>
          </cell>
        </row>
        <row r="8394">
          <cell r="A8394">
            <v>10</v>
          </cell>
        </row>
        <row r="8395">
          <cell r="A8395">
            <v>11</v>
          </cell>
        </row>
        <row r="8396">
          <cell r="A8396">
            <v>12</v>
          </cell>
        </row>
        <row r="8397">
          <cell r="A8397">
            <v>13</v>
          </cell>
        </row>
        <row r="8398">
          <cell r="A8398">
            <v>14</v>
          </cell>
        </row>
        <row r="8399">
          <cell r="A8399">
            <v>15</v>
          </cell>
        </row>
        <row r="8400">
          <cell r="A8400">
            <v>16</v>
          </cell>
        </row>
        <row r="8401">
          <cell r="A8401" t="str">
            <v>17</v>
          </cell>
        </row>
        <row r="8402">
          <cell r="A8402" t="str">
            <v>18</v>
          </cell>
        </row>
        <row r="8403">
          <cell r="A8403" t="str">
            <v>;run;</v>
          </cell>
        </row>
        <row r="8404">
          <cell r="A8404" t="str">
            <v>proc sql;</v>
          </cell>
        </row>
        <row r="8405">
          <cell r="A8405" t="str">
            <v>create table age_dummy1 as</v>
          </cell>
        </row>
        <row r="8406">
          <cell r="A8406" t="str">
            <v>select period, gr_age_id</v>
          </cell>
        </row>
        <row r="8407">
          <cell r="A8407" t="str">
            <v>from age_dummy, period</v>
          </cell>
        </row>
        <row r="8408">
          <cell r="A8408" t="str">
            <v>order by period, gr_age_id;</v>
          </cell>
        </row>
        <row r="8410">
          <cell r="A8410" t="str">
            <v>data dummy1;</v>
          </cell>
        </row>
        <row r="8411">
          <cell r="A8411" t="str">
            <v>infile cards;</v>
          </cell>
        </row>
        <row r="8412">
          <cell r="A8412" t="str">
            <v>input @1 channel $char1.</v>
          </cell>
        </row>
        <row r="8413">
          <cell r="A8413" t="str">
            <v xml:space="preserve">         @2 maint $char1.</v>
          </cell>
        </row>
        <row r="8414">
          <cell r="A8414" t="str">
            <v xml:space="preserve">         @3 abgcode $char1.</v>
          </cell>
        </row>
        <row r="8415">
          <cell r="A8415" t="str">
            <v xml:space="preserve">         @4 formind $char1. ;</v>
          </cell>
        </row>
        <row r="8416">
          <cell r="A8416" t="str">
            <v>cards;</v>
          </cell>
        </row>
        <row r="8417">
          <cell r="A8417" t="str">
            <v>R0AY</v>
          </cell>
        </row>
        <row r="8418">
          <cell r="A8418" t="str">
            <v>R0AN</v>
          </cell>
        </row>
        <row r="8419">
          <cell r="A8419" t="str">
            <v>R0BY</v>
          </cell>
        </row>
        <row r="8420">
          <cell r="A8420" t="str">
            <v>R0BN</v>
          </cell>
        </row>
        <row r="8421">
          <cell r="A8421" t="str">
            <v>R0GY</v>
          </cell>
        </row>
        <row r="8422">
          <cell r="A8422" t="str">
            <v>R0GN</v>
          </cell>
        </row>
        <row r="8423">
          <cell r="A8423" t="str">
            <v>R1AY</v>
          </cell>
        </row>
        <row r="8424">
          <cell r="A8424" t="str">
            <v>R1AN</v>
          </cell>
        </row>
        <row r="8425">
          <cell r="A8425" t="str">
            <v>R1BY</v>
          </cell>
        </row>
        <row r="8426">
          <cell r="A8426" t="str">
            <v>R1BN</v>
          </cell>
        </row>
        <row r="8427">
          <cell r="A8427" t="str">
            <v>R1GY</v>
          </cell>
        </row>
        <row r="8428">
          <cell r="A8428" t="str">
            <v>R1GN</v>
          </cell>
        </row>
        <row r="8429">
          <cell r="A8429" t="str">
            <v>M0AY</v>
          </cell>
        </row>
        <row r="8430">
          <cell r="A8430" t="str">
            <v>M0AN</v>
          </cell>
        </row>
        <row r="8431">
          <cell r="A8431" t="str">
            <v>M0BY</v>
          </cell>
        </row>
        <row r="8432">
          <cell r="A8432" t="str">
            <v>M0BN</v>
          </cell>
        </row>
        <row r="8433">
          <cell r="A8433" t="str">
            <v>M0GY</v>
          </cell>
        </row>
        <row r="8434">
          <cell r="A8434" t="str">
            <v>M0GN</v>
          </cell>
        </row>
        <row r="8435">
          <cell r="A8435" t="str">
            <v>M1AY</v>
          </cell>
        </row>
        <row r="8436">
          <cell r="A8436" t="str">
            <v>M1AN</v>
          </cell>
        </row>
        <row r="8437">
          <cell r="A8437" t="str">
            <v>M1BY</v>
          </cell>
        </row>
        <row r="8438">
          <cell r="A8438" t="str">
            <v>M1BN</v>
          </cell>
        </row>
        <row r="8439">
          <cell r="A8439" t="str">
            <v>M1GY</v>
          </cell>
        </row>
        <row r="8440">
          <cell r="A8440" t="str">
            <v>M1GN</v>
          </cell>
        </row>
        <row r="8441">
          <cell r="A8441" t="str">
            <v>;</v>
          </cell>
        </row>
        <row r="8443">
          <cell r="A8443" t="str">
            <v xml:space="preserve">        ;</v>
          </cell>
        </row>
        <row r="8444">
          <cell r="A8444" t="str">
            <v>data dummy1;set dummy1;</v>
          </cell>
        </row>
        <row r="8445">
          <cell r="A8445" t="str">
            <v xml:space="preserve"> period="Period1";output;</v>
          </cell>
        </row>
        <row r="8446">
          <cell r="A8446" t="str">
            <v xml:space="preserve"> period="Period2";output;</v>
          </cell>
        </row>
        <row r="8448">
          <cell r="A8448" t="str">
            <v>PROC SORT data=dummy1; BY period descending channel maint ABGcode descending formind;</v>
          </cell>
        </row>
        <row r="8449">
          <cell r="A8449" t="str">
            <v>run;</v>
          </cell>
        </row>
        <row r="8450">
          <cell r="A8450" t="str">
            <v>data elig_dummy;</v>
          </cell>
        </row>
        <row r="8451">
          <cell r="A8451" t="str">
            <v>infile cards;</v>
          </cell>
        </row>
        <row r="8452">
          <cell r="A8452" t="str">
            <v>input @1 cycleid $char6.;</v>
          </cell>
        </row>
        <row r="8453">
          <cell r="A8453" t="str">
            <v>cards;</v>
          </cell>
        </row>
        <row r="8454">
          <cell r="A8454" t="str">
            <v>200201</v>
          </cell>
        </row>
        <row r="8455">
          <cell r="A8455" t="str">
            <v>200202</v>
          </cell>
        </row>
        <row r="8456">
          <cell r="A8456" t="str">
            <v>200203</v>
          </cell>
        </row>
        <row r="8457">
          <cell r="A8457" t="str">
            <v>200204</v>
          </cell>
        </row>
        <row r="8458">
          <cell r="A8458" t="str">
            <v>200205</v>
          </cell>
        </row>
        <row r="8459">
          <cell r="A8459" t="str">
            <v>200206</v>
          </cell>
        </row>
        <row r="8460">
          <cell r="A8460" t="str">
            <v>200207</v>
          </cell>
        </row>
        <row r="8461">
          <cell r="A8461" t="str">
            <v>200208</v>
          </cell>
        </row>
        <row r="8462">
          <cell r="A8462" t="str">
            <v>200209</v>
          </cell>
        </row>
        <row r="8463">
          <cell r="A8463" t="str">
            <v>200210</v>
          </cell>
        </row>
        <row r="8464">
          <cell r="A8464" t="str">
            <v>200211</v>
          </cell>
        </row>
        <row r="8465">
          <cell r="A8465" t="str">
            <v>200212</v>
          </cell>
        </row>
        <row r="8466">
          <cell r="A8466" t="str">
            <v>200301</v>
          </cell>
        </row>
        <row r="8467">
          <cell r="A8467" t="str">
            <v>200302</v>
          </cell>
        </row>
        <row r="8468">
          <cell r="A8468" t="str">
            <v>200303</v>
          </cell>
        </row>
        <row r="8469">
          <cell r="A8469" t="str">
            <v>200304</v>
          </cell>
        </row>
        <row r="8470">
          <cell r="A8470" t="str">
            <v>200305</v>
          </cell>
        </row>
        <row r="8471">
          <cell r="A8471" t="str">
            <v>200306</v>
          </cell>
        </row>
        <row r="8472">
          <cell r="A8472" t="str">
            <v>200307</v>
          </cell>
        </row>
        <row r="8473">
          <cell r="A8473" t="str">
            <v>200308</v>
          </cell>
        </row>
        <row r="8474">
          <cell r="A8474" t="str">
            <v>200309</v>
          </cell>
        </row>
        <row r="8475">
          <cell r="A8475" t="str">
            <v>200310</v>
          </cell>
        </row>
        <row r="8476">
          <cell r="A8476" t="str">
            <v>200311</v>
          </cell>
        </row>
        <row r="8477">
          <cell r="A8477" t="str">
            <v>200312</v>
          </cell>
        </row>
        <row r="8478">
          <cell r="A8478" t="str">
            <v>200401</v>
          </cell>
        </row>
        <row r="8479">
          <cell r="A8479" t="str">
            <v>200402</v>
          </cell>
        </row>
        <row r="8480">
          <cell r="A8480" t="str">
            <v>200403</v>
          </cell>
        </row>
        <row r="8481">
          <cell r="A8481" t="str">
            <v>200404</v>
          </cell>
        </row>
        <row r="8482">
          <cell r="A8482" t="str">
            <v>200405</v>
          </cell>
        </row>
        <row r="8483">
          <cell r="A8483" t="str">
            <v>200406</v>
          </cell>
        </row>
        <row r="8484">
          <cell r="A8484" t="str">
            <v>200407</v>
          </cell>
        </row>
        <row r="8485">
          <cell r="A8485" t="str">
            <v>200408</v>
          </cell>
        </row>
        <row r="8486">
          <cell r="A8486" t="str">
            <v>200409</v>
          </cell>
        </row>
        <row r="8487">
          <cell r="A8487" t="str">
            <v>200410</v>
          </cell>
        </row>
        <row r="8488">
          <cell r="A8488" t="str">
            <v>200411</v>
          </cell>
        </row>
        <row r="8489">
          <cell r="A8489" t="str">
            <v>200412</v>
          </cell>
        </row>
        <row r="8490">
          <cell r="A8490" t="str">
            <v>200501</v>
          </cell>
        </row>
        <row r="8491">
          <cell r="A8491" t="str">
            <v>200502</v>
          </cell>
        </row>
        <row r="8492">
          <cell r="A8492" t="str">
            <v>200503</v>
          </cell>
        </row>
        <row r="8493">
          <cell r="A8493" t="str">
            <v>200504</v>
          </cell>
        </row>
        <row r="8494">
          <cell r="A8494" t="str">
            <v>200505</v>
          </cell>
        </row>
        <row r="8495">
          <cell r="A8495" t="str">
            <v>200506</v>
          </cell>
        </row>
        <row r="8496">
          <cell r="A8496" t="str">
            <v>200507</v>
          </cell>
        </row>
        <row r="8497">
          <cell r="A8497" t="str">
            <v>200508</v>
          </cell>
        </row>
        <row r="8498">
          <cell r="A8498" t="str">
            <v>200509</v>
          </cell>
        </row>
        <row r="8499">
          <cell r="A8499" t="str">
            <v>200510</v>
          </cell>
        </row>
        <row r="8500">
          <cell r="A8500" t="str">
            <v>200511</v>
          </cell>
        </row>
        <row r="8501">
          <cell r="A8501" t="str">
            <v>200512</v>
          </cell>
        </row>
        <row r="8502">
          <cell r="A8502" t="str">
            <v>200601</v>
          </cell>
        </row>
        <row r="8503">
          <cell r="A8503" t="str">
            <v>200602</v>
          </cell>
        </row>
        <row r="8504">
          <cell r="A8504" t="str">
            <v>200603</v>
          </cell>
        </row>
        <row r="8505">
          <cell r="A8505" t="str">
            <v>200604</v>
          </cell>
        </row>
        <row r="8506">
          <cell r="A8506" t="str">
            <v>200605</v>
          </cell>
        </row>
        <row r="8507">
          <cell r="A8507" t="str">
            <v>200606</v>
          </cell>
        </row>
        <row r="8508">
          <cell r="A8508" t="str">
            <v>200607</v>
          </cell>
        </row>
        <row r="8509">
          <cell r="A8509" t="str">
            <v>200608</v>
          </cell>
        </row>
        <row r="8510">
          <cell r="A8510" t="str">
            <v>200609</v>
          </cell>
        </row>
        <row r="8511">
          <cell r="A8511" t="str">
            <v>200610</v>
          </cell>
        </row>
        <row r="8512">
          <cell r="A8512" t="str">
            <v>200611</v>
          </cell>
        </row>
        <row r="8513">
          <cell r="A8513" t="str">
            <v>200612</v>
          </cell>
        </row>
        <row r="8514">
          <cell r="A8514" t="str">
            <v>;run;</v>
          </cell>
        </row>
        <row r="8515">
          <cell r="A8515" t="str">
            <v>/*%macro teradata;*/</v>
          </cell>
        </row>
        <row r="8517">
          <cell r="A8517" t="str">
            <v>/********************************/</v>
          </cell>
        </row>
        <row r="8518">
          <cell r="A8518" t="str">
            <v>/* Create Basic CIQ Data */;</v>
          </cell>
        </row>
        <row r="8519">
          <cell r="A8519" t="str">
            <v>/********************************/</v>
          </cell>
        </row>
        <row r="8522">
          <cell r="A8522" t="str">
            <v>proc sql inobs=max exec noerrorstop;</v>
          </cell>
        </row>
        <row r="8523">
          <cell r="A8523" t="str">
            <v>connect to odbc (dsn=&amp;dsn uid=&amp;user pwd=&amp;iwpwd) ;</v>
          </cell>
        </row>
        <row r="8524">
          <cell r="A8524" t="str">
            <v>create table ciq as</v>
          </cell>
        </row>
        <row r="8525">
          <cell r="A8525" t="str">
            <v>select * from  connection to odbc</v>
          </cell>
        </row>
        <row r="8526">
          <cell r="A8526" t="str">
            <v xml:space="preserve">   (select</v>
          </cell>
        </row>
        <row r="8527">
          <cell r="A8527" t="str">
            <v>clm.period as period,</v>
          </cell>
        </row>
        <row r="8528">
          <cell r="A8528" t="str">
            <v xml:space="preserve">clm.channel as channel, </v>
          </cell>
        </row>
        <row r="8529">
          <cell r="A8529" t="str">
            <v>clm.maint as maint,</v>
          </cell>
        </row>
        <row r="8530">
          <cell r="A8530" t="str">
            <v>clm.abgcode as abgcode,</v>
          </cell>
        </row>
        <row r="8531">
          <cell r="A8531" t="str">
            <v>clm.formind as formind,</v>
          </cell>
        </row>
        <row r="8532">
          <cell r="A8532" t="str">
            <v>sum(clm.nclaims)as nclaims,</v>
          </cell>
        </row>
        <row r="8533">
          <cell r="A8533" t="str">
            <v>sum(clm.days) as days,</v>
          </cell>
        </row>
        <row r="8534">
          <cell r="A8534" t="str">
            <v>sum(clm.awp) as awp,</v>
          </cell>
        </row>
        <row r="8535">
          <cell r="A8535" t="str">
            <v>sum(clm.ingcost) as ingcost,</v>
          </cell>
        </row>
        <row r="8536">
          <cell r="A8536" t="str">
            <v>sum(clm.profee) as profee,</v>
          </cell>
        </row>
        <row r="8537">
          <cell r="A8537" t="str">
            <v>sum(clm.copay) as copay,</v>
          </cell>
        </row>
        <row r="8538">
          <cell r="A8538" t="str">
            <v xml:space="preserve">sum(clm.deduct) as deduct, </v>
          </cell>
        </row>
        <row r="8539">
          <cell r="A8539" t="str">
            <v>sum(clm.tax) as tax,</v>
          </cell>
        </row>
        <row r="8540">
          <cell r="A8540" t="str">
            <v>sum(clm.netcost) as netcost</v>
          </cell>
        </row>
        <row r="8541">
          <cell r="A8541" t="str">
            <v/>
          </cell>
        </row>
        <row r="8542">
          <cell r="A8542" t="str">
            <v>from</v>
          </cell>
        </row>
        <row r="8543">
          <cell r="A8543" t="str">
            <v xml:space="preserve">(select </v>
          </cell>
        </row>
        <row r="8544">
          <cell r="A8544" t="str">
            <v>(substr('RMM',index('RMO',Claim.mail_retail_cde  ),1)) as channel,</v>
          </cell>
        </row>
        <row r="8545">
          <cell r="A8545" t="str">
            <v>(substr('0111',index('012 ',DrugCurr.MAINTENANCE_DRUG_CDE  ),1)) as maint,</v>
          </cell>
        </row>
        <row r="8546">
          <cell r="A8546" t="str">
            <v>(substr('ABGA',index('ABG ',Claim.&amp;brand_generic  ),1)) as abgcode,</v>
          </cell>
        </row>
        <row r="8547">
          <cell r="A8547" t="str">
            <v>(substr('NYY',index('NY ',Claim.FILL_DRUG_FORMULARY_IND),1)) as formind,</v>
          </cell>
        </row>
        <row r="8548">
          <cell r="A8548" t="str">
            <v>(Claim.claim_count_nbr) as nclaims,</v>
          </cell>
        </row>
        <row r="8549">
          <cell r="A8549" t="str">
            <v>(Claim.fill_days_supply_qty) as days,</v>
          </cell>
        </row>
        <row r="8550">
          <cell r="A8550" t="str">
            <v>(((Claim.&amp;pd_awp._unit_cost_amt (float))  * Claim.inferred_fill_qty  )) as awp,</v>
          </cell>
        </row>
        <row r="8551">
          <cell r="A8551" t="str">
            <v>(Claim.bil_final_ingredient_cost_amt &amp;xcopay) as ingcost,</v>
          </cell>
        </row>
        <row r="8552">
          <cell r="A8552" t="str">
            <v>(claim.bil_dispensing_fee_amt+claim.bil_incentive_fee_total_amt) as profee,</v>
          </cell>
        </row>
        <row r="8553">
          <cell r="A8553" t="str">
            <v>(Claim.bil_derived_copay_amt) as copay,</v>
          </cell>
        </row>
        <row r="8554">
          <cell r="A8554" t="str">
            <v>(Claim.bil_deduct_applied_amt) as deduct ,</v>
          </cell>
        </row>
        <row r="8555">
          <cell r="A8555" t="str">
            <v>(Claim.bil_sales_tax_total_amt) as tax,</v>
          </cell>
        </row>
        <row r="8556">
          <cell r="A8556" t="str">
            <v>(Claim.bil_net_check_amt) as netcost,</v>
          </cell>
        </row>
        <row r="8557">
          <cell r="A8557" t="str">
            <v/>
          </cell>
        </row>
        <row r="8558">
          <cell r="A8558" t="str">
            <v>/*case</v>
          </cell>
        </row>
        <row r="8559">
          <cell r="A8559" t="str">
            <v xml:space="preserve">when (Claim.&amp;pd_awp._unit_cost_amt (float))  * Claim.inferred_fill_qty   &gt;0 and </v>
          </cell>
        </row>
        <row r="8560">
          <cell r="A8560" t="str">
            <v>1-Claim.bil_final_ingredient_cost_amt /((Claim.&amp;pd_awp._unit_cost_amt (float))* Claim.inferred_fill_qty) &gt;&amp;max_discount</v>
          </cell>
        </row>
        <row r="8561">
          <cell r="A8561" t="str">
            <v>then  ((Claim.bil_final_ingredient_cost_amt)/.85)</v>
          </cell>
        </row>
        <row r="8562">
          <cell r="A8562" t="str">
            <v>else ((Claim.&amp;pd_awp._unit_cost_amt (float))* Claim.inferred_fill_qty)</v>
          </cell>
        </row>
        <row r="8563">
          <cell r="A8563" t="str">
            <v>end as awp,*/</v>
          </cell>
        </row>
        <row r="8564">
          <cell r="A8564" t="str">
            <v>case</v>
          </cell>
        </row>
        <row r="8565">
          <cell r="A8565" t="str">
            <v>when Claim.&amp;datetype BETWEEN &amp;start1 and &amp;end1 then 'Period1'</v>
          </cell>
        </row>
        <row r="8566">
          <cell r="A8566" t="str">
            <v>when Claim.&amp;datetype BETWEEN &amp;start2 and &amp;end2 then 'Period2'</v>
          </cell>
        </row>
        <row r="8567">
          <cell r="A8567" t="str">
            <v>end as period</v>
          </cell>
        </row>
        <row r="8568">
          <cell r="A8568" t="str">
            <v/>
          </cell>
        </row>
        <row r="8569">
          <cell r="A8569" t="str">
            <v xml:space="preserve">from &amp;table Claim, </v>
          </cell>
        </row>
        <row r="8570">
          <cell r="A8570" t="str">
            <v>IW_DEFLT_PRODDB_V.MEDICAL_PRODUCT_CURRENT DrugCurr</v>
          </cell>
        </row>
        <row r="8571">
          <cell r="A8571" t="str">
            <v>&amp;ce_from &amp;schap_from</v>
          </cell>
        </row>
        <row r="8573">
          <cell r="A8573" t="str">
            <v/>
          </cell>
        </row>
        <row r="8574">
          <cell r="A8574" t="str">
            <v xml:space="preserve">WHERE claim.&amp;CONSTRAINT_LEVEL._operational_id in (select CONSTRAINT_VAR From MWAD_USERDB.&amp;CONSTRAINT_TABLE CONS Group by 1)                                       </v>
          </cell>
        </row>
        <row r="8575">
          <cell r="A8575" t="str">
            <v>&amp;constraint_join1</v>
          </cell>
        </row>
        <row r="8576">
          <cell r="A8576" t="str">
            <v>and</v>
          </cell>
        </row>
        <row r="8577">
          <cell r="A8577" t="str">
            <v>((Claim.&amp;datetype BETWEEN &amp;start1 and &amp;end1) or</v>
          </cell>
        </row>
        <row r="8578">
          <cell r="A8578" t="str">
            <v>(Claim.&amp;datetype BETWEEN &amp;start2 and &amp;end2))</v>
          </cell>
        </row>
        <row r="8579">
          <cell r="A8579" t="str">
            <v xml:space="preserve">and DrugCurr.product_service_id = Claim.bil_product_service_id </v>
          </cell>
        </row>
        <row r="8580">
          <cell r="A8580" t="str">
            <v>&amp;ce_where &amp;schap_where</v>
          </cell>
        </row>
        <row r="8581">
          <cell r="A8581" t="str">
            <v>&amp;custom_constraint &amp;addl_constraint &amp;compounds &amp;specialty &amp;mailretail &amp;bg_constraint &amp;patage_constraint &amp;am_constraint &amp;ex_constraint &amp;ce_constraint &amp;cob_constraint &amp;m_constraint &amp;SSG &amp;ZNC) clm</v>
          </cell>
        </row>
        <row r="8582">
          <cell r="A8582" t="str">
            <v/>
          </cell>
        </row>
        <row r="8583">
          <cell r="A8583" t="str">
            <v xml:space="preserve">group by   </v>
          </cell>
        </row>
        <row r="8584">
          <cell r="A8584" t="str">
            <v xml:space="preserve">   period, channel, maint, abgcode, formind</v>
          </cell>
        </row>
        <row r="8585">
          <cell r="A8585" t="str">
            <v/>
          </cell>
        </row>
        <row r="8586">
          <cell r="A8586" t="str">
            <v>order by</v>
          </cell>
        </row>
        <row r="8587">
          <cell r="A8587" t="str">
            <v>period, channel desc, maint, abgcode, formind desc</v>
          </cell>
        </row>
        <row r="8589">
          <cell r="A8589" t="str">
            <v>)</v>
          </cell>
        </row>
        <row r="8590">
          <cell r="A8590" t="str">
            <v xml:space="preserve"> ;</v>
          </cell>
        </row>
        <row r="8591">
          <cell r="A8591" t="str">
            <v/>
          </cell>
        </row>
        <row r="8592">
          <cell r="A8592" t="str">
            <v>disconnect from odbc;quit ;</v>
          </cell>
        </row>
        <row r="8594">
          <cell r="A8594" t="str">
            <v>/********************************/</v>
          </cell>
        </row>
        <row r="8595">
          <cell r="A8595" t="str">
            <v>/* Create Inflation Data */;</v>
          </cell>
        </row>
        <row r="8596">
          <cell r="A8596" t="str">
            <v>/********************************/</v>
          </cell>
        </row>
        <row r="8599">
          <cell r="A8599" t="str">
            <v>proc sql inobs=max exec noerrorstop;</v>
          </cell>
        </row>
        <row r="8600">
          <cell r="A8600" t="str">
            <v>connect to odbc (dsn=&amp;dsn uid=&amp;user pwd=&amp;iwpwd) ;</v>
          </cell>
        </row>
        <row r="8601">
          <cell r="A8601" t="str">
            <v>create table inflation1 as</v>
          </cell>
        </row>
        <row r="8602">
          <cell r="A8602" t="str">
            <v>select * from  connection to odbc</v>
          </cell>
        </row>
        <row r="8603">
          <cell r="A8603" t="str">
            <v xml:space="preserve">   (select</v>
          </cell>
        </row>
        <row r="8604">
          <cell r="A8604" t="str">
            <v>clm.ndc as ndc,</v>
          </cell>
        </row>
        <row r="8605">
          <cell r="A8605" t="str">
            <v>clm.brand1 as brand1,</v>
          </cell>
        </row>
        <row r="8606">
          <cell r="A8606" t="str">
            <v>sum(clm.awp1) as awp1,</v>
          </cell>
        </row>
        <row r="8607">
          <cell r="A8607" t="str">
            <v>sum(clm.days1) as days1</v>
          </cell>
        </row>
        <row r="8608">
          <cell r="A8608" t="str">
            <v/>
          </cell>
        </row>
        <row r="8609">
          <cell r="A8609" t="str">
            <v>from</v>
          </cell>
        </row>
        <row r="8610">
          <cell r="A8610" t="str">
            <v xml:space="preserve">(select </v>
          </cell>
        </row>
        <row r="8611">
          <cell r="A8611" t="str">
            <v>(DrugCurr.product_service_id) as ndc,</v>
          </cell>
        </row>
        <row r="8612">
          <cell r="A8612" t="str">
            <v>(DrugCurr.BRAND_NME) as brand1,</v>
          </cell>
        </row>
        <row r="8613">
          <cell r="A8613" t="str">
            <v>(((Claim.&amp;pd_awp._unit_cost_amt (float))  * Claim.inferred_fill_qty  )) as awp1,</v>
          </cell>
        </row>
        <row r="8614">
          <cell r="A8614" t="str">
            <v>(Claim.fill_days_supply_qty) as days1</v>
          </cell>
        </row>
        <row r="8615">
          <cell r="A8615" t="str">
            <v/>
          </cell>
        </row>
        <row r="8616">
          <cell r="A8616" t="str">
            <v>/*case</v>
          </cell>
        </row>
        <row r="8617">
          <cell r="A8617" t="str">
            <v xml:space="preserve">when (Claim.&amp;pd_awp._unit_cost_amt (float))  * Claim.inferred_fill_qty   &gt;0 and </v>
          </cell>
        </row>
        <row r="8618">
          <cell r="A8618" t="str">
            <v>1-Claim.bil_final_ingredient_cost_amt /((Claim.&amp;pd_awp._unit_cost_amt (float))* Claim.inferred_fill_qty) &gt;&amp;max_discount</v>
          </cell>
        </row>
        <row r="8619">
          <cell r="A8619" t="str">
            <v>then  ((Claim.bil_final_ingredient_cost_amt)/.85)</v>
          </cell>
        </row>
        <row r="8620">
          <cell r="A8620" t="str">
            <v>else ((Claim.&amp;pd_awp._unit_cost_amt (float))* Claim.inferred_fill_qty)</v>
          </cell>
        </row>
        <row r="8621">
          <cell r="A8621" t="str">
            <v>end as awp,*/</v>
          </cell>
        </row>
        <row r="8622">
          <cell r="A8622" t="str">
            <v/>
          </cell>
        </row>
        <row r="8623">
          <cell r="A8623" t="str">
            <v xml:space="preserve">from &amp;table Claim, </v>
          </cell>
        </row>
        <row r="8624">
          <cell r="A8624" t="str">
            <v>IW_DEFLT_PRODDB_V.MEDICAL_PRODUCT_CURRENT DrugCurr</v>
          </cell>
        </row>
        <row r="8625">
          <cell r="A8625" t="str">
            <v>&amp;ce_from &amp;schap_from</v>
          </cell>
        </row>
        <row r="8627">
          <cell r="A8627" t="str">
            <v xml:space="preserve">WHERE claim.&amp;CONSTRAINT_LEVEL._operational_id in (select CONSTRAINT_VAR From MWAD_USERDB.&amp;CONSTRAINT_TABLE CONS Group by 1)                                       </v>
          </cell>
        </row>
        <row r="8628">
          <cell r="A8628" t="str">
            <v>&amp;constraint_join1</v>
          </cell>
        </row>
        <row r="8629">
          <cell r="A8629" t="str">
            <v xml:space="preserve">and </v>
          </cell>
        </row>
        <row r="8630">
          <cell r="A8630" t="str">
            <v xml:space="preserve">(Claim.&amp;datetype BETWEEN &amp;start1 and &amp;end1) </v>
          </cell>
        </row>
        <row r="8631">
          <cell r="A8631" t="str">
            <v xml:space="preserve">and DrugCurr.product_service_id = Claim.bil_product_service_id </v>
          </cell>
        </row>
        <row r="8632">
          <cell r="A8632" t="str">
            <v>&amp;ce_where &amp;schap_where</v>
          </cell>
        </row>
        <row r="8633">
          <cell r="A8633" t="str">
            <v>&amp;custom_constraint &amp;addl_constraint &amp;compounds &amp;specialty &amp;mailretail &amp;bg_constraint &amp;patage_constraint &amp;am_constraint &amp;ex_constraint &amp;ce_constraint &amp;cob_constraint &amp;m_constraint &amp;SSG &amp;ZNC) clm</v>
          </cell>
        </row>
        <row r="8634">
          <cell r="A8634" t="str">
            <v/>
          </cell>
        </row>
        <row r="8635">
          <cell r="A8635" t="str">
            <v xml:space="preserve">group by   </v>
          </cell>
        </row>
        <row r="8636">
          <cell r="A8636" t="str">
            <v>ndc, brand1</v>
          </cell>
        </row>
        <row r="8637">
          <cell r="A8637" t="str">
            <v/>
          </cell>
        </row>
        <row r="8638">
          <cell r="A8638" t="str">
            <v>order by</v>
          </cell>
        </row>
        <row r="8639">
          <cell r="A8639" t="str">
            <v>ndc, brand1</v>
          </cell>
        </row>
        <row r="8641">
          <cell r="A8641" t="str">
            <v>)</v>
          </cell>
        </row>
        <row r="8642">
          <cell r="A8642" t="str">
            <v xml:space="preserve"> ;</v>
          </cell>
        </row>
        <row r="8643">
          <cell r="A8643" t="str">
            <v/>
          </cell>
        </row>
        <row r="8644">
          <cell r="A8644" t="str">
            <v>disconnect from odbc;quit ;</v>
          </cell>
        </row>
        <row r="8646">
          <cell r="A8646" t="str">
            <v>/********************************/</v>
          </cell>
        </row>
        <row r="8647">
          <cell r="A8647" t="str">
            <v>/* Create Inflation Data 2 */;</v>
          </cell>
        </row>
        <row r="8648">
          <cell r="A8648" t="str">
            <v>/********************************/</v>
          </cell>
        </row>
        <row r="8651">
          <cell r="A8651" t="str">
            <v>proc sql inobs=max exec noerrorstop;</v>
          </cell>
        </row>
        <row r="8652">
          <cell r="A8652" t="str">
            <v>connect to odbc (dsn=&amp;dsn uid=&amp;user pwd=&amp;iwpwd) ;</v>
          </cell>
        </row>
        <row r="8653">
          <cell r="A8653" t="str">
            <v>create table inflation2 as</v>
          </cell>
        </row>
        <row r="8654">
          <cell r="A8654" t="str">
            <v>select * from  connection to odbc</v>
          </cell>
        </row>
        <row r="8655">
          <cell r="A8655" t="str">
            <v xml:space="preserve">   (select</v>
          </cell>
        </row>
        <row r="8656">
          <cell r="A8656" t="str">
            <v>clm.ndc as ndc,</v>
          </cell>
        </row>
        <row r="8657">
          <cell r="A8657" t="str">
            <v>clm.brand2 as brand2,</v>
          </cell>
        </row>
        <row r="8658">
          <cell r="A8658" t="str">
            <v>sum(clm.awp2) as awp2,</v>
          </cell>
        </row>
        <row r="8659">
          <cell r="A8659" t="str">
            <v>sum(clm.days2) as days2</v>
          </cell>
        </row>
        <row r="8660">
          <cell r="A8660" t="str">
            <v/>
          </cell>
        </row>
        <row r="8661">
          <cell r="A8661" t="str">
            <v>from</v>
          </cell>
        </row>
        <row r="8662">
          <cell r="A8662" t="str">
            <v xml:space="preserve">(select </v>
          </cell>
        </row>
        <row r="8663">
          <cell r="A8663" t="str">
            <v>(DrugCurr.product_service_id) as ndc,</v>
          </cell>
        </row>
        <row r="8664">
          <cell r="A8664" t="str">
            <v>(DrugCurr.BRAND_NME) as brand2,</v>
          </cell>
        </row>
        <row r="8665">
          <cell r="A8665" t="str">
            <v>(((Claim.&amp;pd_awp._unit_cost_amt (float))  * Claim.inferred_fill_qty  )) as awp2,</v>
          </cell>
        </row>
        <row r="8666">
          <cell r="A8666" t="str">
            <v>(Claim.fill_days_supply_qty) as days2</v>
          </cell>
        </row>
        <row r="8667">
          <cell r="A8667" t="str">
            <v/>
          </cell>
        </row>
        <row r="8668">
          <cell r="A8668" t="str">
            <v>/*case</v>
          </cell>
        </row>
        <row r="8669">
          <cell r="A8669" t="str">
            <v xml:space="preserve">when (Claim.&amp;pd_awp._unit_cost_amt (float))  * Claim.inferred_fill_qty   &gt;0 and </v>
          </cell>
        </row>
        <row r="8670">
          <cell r="A8670" t="str">
            <v>1-Claim.bil_final_ingredient_cost_amt /((Claim.&amp;pd_awp._unit_cost_amt (float))* Claim.inferred_fill_qty) &gt;&amp;max_discount</v>
          </cell>
        </row>
        <row r="8671">
          <cell r="A8671" t="str">
            <v>then  ((Claim.bil_final_ingredient_cost_amt)/.85)</v>
          </cell>
        </row>
        <row r="8672">
          <cell r="A8672" t="str">
            <v>else ((Claim.&amp;pd_awp._unit_cost_amt (float))* Claim.inferred_fill_qty)</v>
          </cell>
        </row>
        <row r="8673">
          <cell r="A8673" t="str">
            <v>end as awp,*/</v>
          </cell>
        </row>
        <row r="8674">
          <cell r="A8674" t="str">
            <v/>
          </cell>
        </row>
        <row r="8675">
          <cell r="A8675" t="str">
            <v xml:space="preserve">from &amp;table Claim, </v>
          </cell>
        </row>
        <row r="8676">
          <cell r="A8676" t="str">
            <v>IW_DEFLT_PRODDB_V.MEDICAL_PRODUCT_CURRENT DrugCurr</v>
          </cell>
        </row>
        <row r="8677">
          <cell r="A8677" t="str">
            <v>&amp;ce_from &amp;schap_from</v>
          </cell>
        </row>
        <row r="8679">
          <cell r="A8679" t="str">
            <v xml:space="preserve">WHERE claim.&amp;CONSTRAINT_LEVEL._operational_id in (select CONSTRAINT_VAR From MWAD_USERDB.&amp;CONSTRAINT_TABLE CONS Group by 1)                                       </v>
          </cell>
        </row>
        <row r="8680">
          <cell r="A8680" t="str">
            <v>&amp;constraint_join1</v>
          </cell>
        </row>
        <row r="8681">
          <cell r="A8681" t="str">
            <v xml:space="preserve">and </v>
          </cell>
        </row>
        <row r="8682">
          <cell r="A8682" t="str">
            <v>(Claim.&amp;datetype BETWEEN &amp;start2 and &amp;end2)</v>
          </cell>
        </row>
        <row r="8683">
          <cell r="A8683" t="str">
            <v xml:space="preserve">and DrugCurr.product_service_id = Claim.bil_product_service_id </v>
          </cell>
        </row>
        <row r="8684">
          <cell r="A8684" t="str">
            <v>&amp;ce_where &amp;schap_where</v>
          </cell>
        </row>
        <row r="8685">
          <cell r="A8685" t="str">
            <v>&amp;custom_constraint &amp;addl_constraint &amp;compounds &amp;specialty &amp;mailretail &amp;bg_constraint &amp;patage_constraint &amp;am_constraint &amp;ex_constraint &amp;ce_constraint &amp;cob_constraint &amp;m_constraint &amp;SSG &amp;ZNC) clm</v>
          </cell>
        </row>
        <row r="8686">
          <cell r="A8686" t="str">
            <v/>
          </cell>
        </row>
        <row r="8687">
          <cell r="A8687" t="str">
            <v xml:space="preserve">group by   </v>
          </cell>
        </row>
        <row r="8688">
          <cell r="A8688" t="str">
            <v>ndc, brand2</v>
          </cell>
        </row>
        <row r="8689">
          <cell r="A8689" t="str">
            <v/>
          </cell>
        </row>
        <row r="8690">
          <cell r="A8690" t="str">
            <v>order by</v>
          </cell>
        </row>
        <row r="8691">
          <cell r="A8691" t="str">
            <v>ndc, brand2</v>
          </cell>
        </row>
        <row r="8693">
          <cell r="A8693" t="str">
            <v>)</v>
          </cell>
        </row>
        <row r="8694">
          <cell r="A8694" t="str">
            <v xml:space="preserve"> ;</v>
          </cell>
        </row>
        <row r="8695">
          <cell r="A8695" t="str">
            <v/>
          </cell>
        </row>
        <row r="8696">
          <cell r="A8696" t="str">
            <v>disconnect from odbc;quit ;</v>
          </cell>
        </row>
        <row r="8698">
          <cell r="A8698" t="str">
            <v>/*****************************************/</v>
          </cell>
        </row>
        <row r="8699">
          <cell r="A8699" t="str">
            <v>/* Create Basic Payable CIQ Data */;</v>
          </cell>
        </row>
        <row r="8700">
          <cell r="A8700" t="str">
            <v>/*****************************************/</v>
          </cell>
        </row>
        <row r="8703">
          <cell r="A8703" t="str">
            <v>proc sql inobs=max exec noerrorstop;</v>
          </cell>
        </row>
        <row r="8704">
          <cell r="A8704" t="str">
            <v>connect to odbc (dsn=&amp;dsn uid=&amp;user pwd=&amp;iwpwd) ;</v>
          </cell>
        </row>
        <row r="8705">
          <cell r="A8705" t="str">
            <v>create table payciq as</v>
          </cell>
        </row>
        <row r="8706">
          <cell r="A8706" t="str">
            <v>select * from  connection to odbc</v>
          </cell>
        </row>
        <row r="8707">
          <cell r="A8707" t="str">
            <v xml:space="preserve">   (select</v>
          </cell>
        </row>
        <row r="8708">
          <cell r="A8708" t="str">
            <v>clm.period as period,</v>
          </cell>
        </row>
        <row r="8709">
          <cell r="A8709" t="str">
            <v xml:space="preserve">clm.channel as channel, </v>
          </cell>
        </row>
        <row r="8710">
          <cell r="A8710" t="str">
            <v>clm.maint as maint,</v>
          </cell>
        </row>
        <row r="8711">
          <cell r="A8711" t="str">
            <v>clm.abgcode as abgcode,</v>
          </cell>
        </row>
        <row r="8712">
          <cell r="A8712" t="str">
            <v>clm.formind as formind,</v>
          </cell>
        </row>
        <row r="8713">
          <cell r="A8713" t="str">
            <v>sum(clm.nclaims)as nclaims,</v>
          </cell>
        </row>
        <row r="8714">
          <cell r="A8714" t="str">
            <v>sum(clm.days) as days,</v>
          </cell>
        </row>
        <row r="8715">
          <cell r="A8715" t="str">
            <v>sum(clm.awp) as awp,</v>
          </cell>
        </row>
        <row r="8716">
          <cell r="A8716" t="str">
            <v>sum(clm.ingcost) as ingcost,</v>
          </cell>
        </row>
        <row r="8717">
          <cell r="A8717" t="str">
            <v>sum(clm.profee) as profee,</v>
          </cell>
        </row>
        <row r="8718">
          <cell r="A8718" t="str">
            <v>sum(clm.copay) as copay,</v>
          </cell>
        </row>
        <row r="8719">
          <cell r="A8719" t="str">
            <v xml:space="preserve">sum(clm.deduct) as deduct, </v>
          </cell>
        </row>
        <row r="8720">
          <cell r="A8720" t="str">
            <v>sum(clm.tax) as tax,</v>
          </cell>
        </row>
        <row r="8721">
          <cell r="A8721" t="str">
            <v>sum(clm.netcost) as netcost</v>
          </cell>
        </row>
        <row r="8723">
          <cell r="A8723" t="str">
            <v>from</v>
          </cell>
        </row>
        <row r="8724">
          <cell r="A8724" t="str">
            <v xml:space="preserve">(select </v>
          </cell>
        </row>
        <row r="8725">
          <cell r="A8725" t="str">
            <v>(substr('RMM',index('RMO',Claim.mail_retail_cde  ),1)) as channel,</v>
          </cell>
        </row>
        <row r="8726">
          <cell r="A8726" t="str">
            <v>(substr('0111',index('012 ',DrugCurr.MAINTENANCE_DRUG_CDE  ),1)) as maint,</v>
          </cell>
        </row>
        <row r="8727">
          <cell r="A8727" t="str">
            <v>(substr('ABGA',index('ABG ',Claim.&amp;brand_generic  ),1)) as abgcode,</v>
          </cell>
        </row>
        <row r="8728">
          <cell r="A8728" t="str">
            <v>(substr('NYY',index('NY ',Claim.FILL_DRUG_FORMULARY_IND),1)) as formind,</v>
          </cell>
        </row>
        <row r="8729">
          <cell r="A8729" t="str">
            <v>(Claim.claim_count_nbr) as nclaims,</v>
          </cell>
        </row>
        <row r="8730">
          <cell r="A8730" t="str">
            <v>(Claim.fill_days_supply_qty) as days,</v>
          </cell>
        </row>
        <row r="8731">
          <cell r="A8731" t="str">
            <v>(((Claim.&amp;pd_awp._unit_cost_amt (float))  * Claim.inferred_fill_qty  )) as awp,</v>
          </cell>
        </row>
        <row r="8732">
          <cell r="A8732" t="str">
            <v>(Claim.pay_final_ingredient_cost_amt &amp;xcopay) as ingcost,</v>
          </cell>
        </row>
        <row r="8733">
          <cell r="A8733" t="str">
            <v>(claim.pay_dispensing_fee_amt+claim.pay_incentive_fee_total_amt) as profee,</v>
          </cell>
        </row>
        <row r="8734">
          <cell r="A8734" t="str">
            <v>(Claim.pay_derived_copay_amt) as copay,</v>
          </cell>
        </row>
        <row r="8735">
          <cell r="A8735" t="str">
            <v>(Claim.pay_deduct_applied_amt) as deduct ,</v>
          </cell>
        </row>
        <row r="8736">
          <cell r="A8736" t="str">
            <v>(Claim.pay_sales_tax_total_amt) as tax,</v>
          </cell>
        </row>
        <row r="8737">
          <cell r="A8737" t="str">
            <v>(Claim.pay_net_check_amt) as netcost,</v>
          </cell>
        </row>
        <row r="8738">
          <cell r="A8738" t="str">
            <v/>
          </cell>
        </row>
        <row r="8739">
          <cell r="A8739" t="str">
            <v>/*case</v>
          </cell>
        </row>
        <row r="8740">
          <cell r="A8740" t="str">
            <v xml:space="preserve">when (Claim.&amp;pd_awp._unit_cost_amt (float))  * Claim.inferred_fill_qty   &gt;0 and </v>
          </cell>
        </row>
        <row r="8741">
          <cell r="A8741" t="str">
            <v>1-Claim.pay_final_ingredient_cost_amt /((Claim.&amp;pd_awp._unit_cost_amt (float))* Claim.inferred_fill_qty) &gt;&amp;max_discount</v>
          </cell>
        </row>
        <row r="8742">
          <cell r="A8742" t="str">
            <v>then  ((Claim.pay_final_ingredient_cost_amt)/.85)</v>
          </cell>
        </row>
        <row r="8743">
          <cell r="A8743" t="str">
            <v>else ((Claim.&amp;pd_awp._unit_cost_amt (float))* Claim.inferred_fill_qty)</v>
          </cell>
        </row>
        <row r="8744">
          <cell r="A8744" t="str">
            <v>end as awp,*/</v>
          </cell>
        </row>
        <row r="8745">
          <cell r="A8745" t="str">
            <v>case</v>
          </cell>
        </row>
        <row r="8746">
          <cell r="A8746" t="str">
            <v>when Claim.&amp;datetype BETWEEN &amp;start1 and &amp;end1 then 'Period1'</v>
          </cell>
        </row>
        <row r="8747">
          <cell r="A8747" t="str">
            <v>when Claim.&amp;datetype BETWEEN &amp;start2 and &amp;end2 then 'Period2'</v>
          </cell>
        </row>
        <row r="8748">
          <cell r="A8748" t="str">
            <v>end as period</v>
          </cell>
        </row>
        <row r="8749">
          <cell r="A8749" t="str">
            <v/>
          </cell>
        </row>
        <row r="8750">
          <cell r="A8750" t="str">
            <v xml:space="preserve">from &amp;table Claim, </v>
          </cell>
        </row>
        <row r="8751">
          <cell r="A8751" t="str">
            <v>IW_DEFLT_PRODDB_V.MEDICAL_PRODUCT_CURRENT DrugCurr</v>
          </cell>
        </row>
        <row r="8752">
          <cell r="A8752" t="str">
            <v>&amp;ce_from &amp;schap_from</v>
          </cell>
        </row>
        <row r="8754">
          <cell r="A8754" t="str">
            <v xml:space="preserve">WHERE claim.&amp;CONSTRAINT_LEVEL._operational_id in (select CONSTRAINT_VAR From MWAD_USERDB.&amp;CONSTRAINT_TABLE CONS Group by 1)                                       </v>
          </cell>
        </row>
        <row r="8755">
          <cell r="A8755" t="str">
            <v>&amp;constraint_join1</v>
          </cell>
        </row>
        <row r="8756">
          <cell r="A8756" t="str">
            <v xml:space="preserve">    and</v>
          </cell>
        </row>
        <row r="8757">
          <cell r="A8757" t="str">
            <v xml:space="preserve">   ((Claim.&amp;datetype BETWEEN &amp;start1 and &amp;end1) or</v>
          </cell>
        </row>
        <row r="8758">
          <cell r="A8758" t="str">
            <v xml:space="preserve">   (Claim.&amp;datetype BETWEEN &amp;start2 and &amp;end2))</v>
          </cell>
        </row>
        <row r="8759">
          <cell r="A8759" t="str">
            <v xml:space="preserve">   and DrugCurr.product_service_id = Claim.bil_product_service_id </v>
          </cell>
        </row>
        <row r="8760">
          <cell r="A8760" t="str">
            <v>&amp;ce_where &amp;schap_where</v>
          </cell>
        </row>
        <row r="8761">
          <cell r="A8761" t="str">
            <v>&amp;custom_constraint &amp;addl_constraint &amp;compounds &amp;specialty &amp;mailretail &amp;bg_constraint &amp;patage_constraint &amp;am_constraint &amp;ex_constraint &amp;ce_constraint &amp;cob_constraint &amp;m_constraint &amp;SSG &amp;ZNC) clm</v>
          </cell>
        </row>
        <row r="8762">
          <cell r="A8762" t="str">
            <v/>
          </cell>
        </row>
        <row r="8763">
          <cell r="A8763" t="str">
            <v xml:space="preserve">group by   </v>
          </cell>
        </row>
        <row r="8764">
          <cell r="A8764" t="str">
            <v xml:space="preserve">   period, channel, maint, abgcode, formind</v>
          </cell>
        </row>
        <row r="8765">
          <cell r="A8765" t="str">
            <v/>
          </cell>
        </row>
        <row r="8766">
          <cell r="A8766" t="str">
            <v>order by</v>
          </cell>
        </row>
        <row r="8767">
          <cell r="A8767" t="str">
            <v>period, channel desc, maint, abgcode, formind desc</v>
          </cell>
        </row>
        <row r="8769">
          <cell r="A8769" t="str">
            <v>)</v>
          </cell>
        </row>
        <row r="8770">
          <cell r="A8770" t="str">
            <v xml:space="preserve"> ;</v>
          </cell>
        </row>
        <row r="8771">
          <cell r="A8771" t="str">
            <v/>
          </cell>
        </row>
        <row r="8772">
          <cell r="A8772" t="str">
            <v>disconnect from odbc;quit ;</v>
          </cell>
        </row>
        <row r="8773">
          <cell r="A8773" t="str">
            <v>/******************************************/</v>
          </cell>
        </row>
        <row r="8774">
          <cell r="A8774" t="str">
            <v>/* Create Basic Specialty CIQ Data */;</v>
          </cell>
        </row>
        <row r="8775">
          <cell r="A8775" t="str">
            <v>/*******************************************/</v>
          </cell>
        </row>
        <row r="8778">
          <cell r="A8778" t="str">
            <v>proc sql inobs=max exec noerrorstop;</v>
          </cell>
        </row>
        <row r="8779">
          <cell r="A8779" t="str">
            <v>connect to odbc (dsn=&amp;dsn uid=&amp;user pwd=&amp;iwpwd) ;</v>
          </cell>
        </row>
        <row r="8780">
          <cell r="A8780" t="str">
            <v>create table specialtyciq as</v>
          </cell>
        </row>
        <row r="8781">
          <cell r="A8781" t="str">
            <v>select * from  connection to odbc</v>
          </cell>
        </row>
        <row r="8782">
          <cell r="A8782" t="str">
            <v xml:space="preserve">   (select</v>
          </cell>
        </row>
        <row r="8783">
          <cell r="A8783" t="str">
            <v>clm.period as period,</v>
          </cell>
        </row>
        <row r="8784">
          <cell r="A8784" t="str">
            <v xml:space="preserve">clm.channel as channel, </v>
          </cell>
        </row>
        <row r="8785">
          <cell r="A8785" t="str">
            <v>clm.maint as maint,</v>
          </cell>
        </row>
        <row r="8786">
          <cell r="A8786" t="str">
            <v>clm.abgcode as abgcode,</v>
          </cell>
        </row>
        <row r="8787">
          <cell r="A8787" t="str">
            <v>clm.formind as formind,</v>
          </cell>
        </row>
        <row r="8788">
          <cell r="A8788" t="str">
            <v>sum(clm.nclaims)as nclaims,</v>
          </cell>
        </row>
        <row r="8789">
          <cell r="A8789" t="str">
            <v>sum(clm.days) as days,</v>
          </cell>
        </row>
        <row r="8790">
          <cell r="A8790" t="str">
            <v>sum(clm.awp) as awp,</v>
          </cell>
        </row>
        <row r="8791">
          <cell r="A8791" t="str">
            <v>sum(clm.ingcost) as ingcost,</v>
          </cell>
        </row>
        <row r="8792">
          <cell r="A8792" t="str">
            <v>sum(clm.profee) as profee,</v>
          </cell>
        </row>
        <row r="8793">
          <cell r="A8793" t="str">
            <v>sum(clm.copay) as copay,</v>
          </cell>
        </row>
        <row r="8794">
          <cell r="A8794" t="str">
            <v xml:space="preserve">sum(clm.deduct) as deduct, </v>
          </cell>
        </row>
        <row r="8795">
          <cell r="A8795" t="str">
            <v>sum(clm.tax) as tax,</v>
          </cell>
        </row>
        <row r="8796">
          <cell r="A8796" t="str">
            <v>sum(clm.netcost) as netcost</v>
          </cell>
        </row>
        <row r="8797">
          <cell r="A8797" t="str">
            <v/>
          </cell>
        </row>
        <row r="8798">
          <cell r="A8798" t="str">
            <v>from</v>
          </cell>
        </row>
        <row r="8799">
          <cell r="A8799" t="str">
            <v xml:space="preserve">(select </v>
          </cell>
        </row>
        <row r="8800">
          <cell r="A8800" t="str">
            <v>(substr('RMM',index('RMO',Claim.mail_retail_cde  ),1)) as channel,</v>
          </cell>
        </row>
        <row r="8801">
          <cell r="A8801" t="str">
            <v>(substr('0111',index('012 ',DrugCurr.MAINTENANCE_DRUG_CDE  ),1)) as maint,</v>
          </cell>
        </row>
        <row r="8802">
          <cell r="A8802" t="str">
            <v>(substr('ABGA',index('ABG ',Claim.&amp;brand_generic  ),1)) as abgcode,</v>
          </cell>
        </row>
        <row r="8803">
          <cell r="A8803" t="str">
            <v>(substr('NYY',index('NY ',Claim.FILL_DRUG_FORMULARY_IND),1)) as formind,</v>
          </cell>
        </row>
        <row r="8804">
          <cell r="A8804" t="str">
            <v>(Claim.claim_count_nbr) as nclaims,</v>
          </cell>
        </row>
        <row r="8805">
          <cell r="A8805" t="str">
            <v>(Claim.fill_days_supply_qty) as days,</v>
          </cell>
        </row>
        <row r="8806">
          <cell r="A8806" t="str">
            <v>(((Claim.&amp;pd_awp._unit_cost_amt (float))  * Claim.inferred_fill_qty  )) as awp,</v>
          </cell>
        </row>
        <row r="8807">
          <cell r="A8807" t="str">
            <v>(Claim.bil_final_ingredient_cost_amt &amp;xcopay) as ingcost,</v>
          </cell>
        </row>
        <row r="8808">
          <cell r="A8808" t="str">
            <v>(claim.bil_dispensing_fee_amt+claim.bil_incentive_fee_total_amt) as profee,</v>
          </cell>
        </row>
        <row r="8809">
          <cell r="A8809" t="str">
            <v>(Claim.bil_derived_copay_amt) as copay,</v>
          </cell>
        </row>
        <row r="8810">
          <cell r="A8810" t="str">
            <v>(Claim.bil_deduct_applied_amt) as deduct ,</v>
          </cell>
        </row>
        <row r="8811">
          <cell r="A8811" t="str">
            <v>(Claim.bil_sales_tax_total_amt) as tax,</v>
          </cell>
        </row>
        <row r="8812">
          <cell r="A8812" t="str">
            <v>(Claim.bil_net_check_amt) as netcost,</v>
          </cell>
        </row>
        <row r="8813">
          <cell r="A8813" t="str">
            <v/>
          </cell>
        </row>
        <row r="8814">
          <cell r="A8814" t="str">
            <v>/*case</v>
          </cell>
        </row>
        <row r="8815">
          <cell r="A8815" t="str">
            <v xml:space="preserve">when (Claim.&amp;pd_awp._unit_cost_amt (float))  * Claim.inferred_fill_qty   &gt;0 and </v>
          </cell>
        </row>
        <row r="8816">
          <cell r="A8816" t="str">
            <v>1-Claim.bil_final_ingredient_cost_amt /((Claim.&amp;pd_awp._unit_cost_amt (float))* Claim.inferred_fill_qty) &gt;&amp;max_discount</v>
          </cell>
        </row>
        <row r="8817">
          <cell r="A8817" t="str">
            <v>then  ((Claim.bil_final_ingredient_cost_amt)/.85)</v>
          </cell>
        </row>
        <row r="8818">
          <cell r="A8818" t="str">
            <v>else ((Claim.&amp;pd_awp._unit_cost_amt (float))* Claim.inferred_fill_qty)</v>
          </cell>
        </row>
        <row r="8819">
          <cell r="A8819" t="str">
            <v>end as awp,*/</v>
          </cell>
        </row>
        <row r="8820">
          <cell r="A8820" t="str">
            <v>case</v>
          </cell>
        </row>
        <row r="8821">
          <cell r="A8821" t="str">
            <v>when Claim.&amp;datetype BETWEEN &amp;start1 and &amp;end1 then 'Period1'</v>
          </cell>
        </row>
        <row r="8822">
          <cell r="A8822" t="str">
            <v>when Claim.&amp;datetype BETWEEN &amp;start2 and &amp;end2 then 'Period2'</v>
          </cell>
        </row>
        <row r="8823">
          <cell r="A8823" t="str">
            <v>end as period</v>
          </cell>
        </row>
        <row r="8824">
          <cell r="A8824" t="str">
            <v/>
          </cell>
        </row>
        <row r="8825">
          <cell r="A8825" t="str">
            <v xml:space="preserve">from &amp;table Claim, </v>
          </cell>
        </row>
        <row r="8826">
          <cell r="A8826" t="str">
            <v>IW_DEFLT_PRODDB_V.MEDICAL_PRODUCT_CURRENT DrugCurr</v>
          </cell>
        </row>
        <row r="8827">
          <cell r="A8827" t="str">
            <v>&amp;ce_from &amp;schap_from</v>
          </cell>
        </row>
        <row r="8829">
          <cell r="A8829" t="str">
            <v xml:space="preserve">WHERE claim.&amp;CONSTRAINT_LEVEL._operational_id in (select CONSTRAINT_VAR From MWAD_USERDB.&amp;CONSTRAINT_TABLE CONS Group by 1)                                       </v>
          </cell>
        </row>
        <row r="8830">
          <cell r="A8830" t="str">
            <v>&amp;constraint_join1 and (DrugCurr.SPECIALTY_PHCY_IND = '1' )</v>
          </cell>
        </row>
        <row r="8831">
          <cell r="A8831" t="str">
            <v>and</v>
          </cell>
        </row>
        <row r="8832">
          <cell r="A8832" t="str">
            <v>((Claim.&amp;datetype BETWEEN &amp;start1 and &amp;end1) or</v>
          </cell>
        </row>
        <row r="8833">
          <cell r="A8833" t="str">
            <v>(Claim.&amp;datetype BETWEEN &amp;start2 and &amp;end2))</v>
          </cell>
        </row>
        <row r="8834">
          <cell r="A8834" t="str">
            <v xml:space="preserve">and DrugCurr.product_service_id = Claim.bil_product_service_id </v>
          </cell>
        </row>
        <row r="8835">
          <cell r="A8835" t="str">
            <v>&amp;ce_where &amp;schap_where</v>
          </cell>
        </row>
        <row r="8836">
          <cell r="A8836" t="str">
            <v>&amp;custom_constraint &amp;addl_constraint &amp;compounds &amp;specialty &amp;mailretail &amp;bg_constraint &amp;patage_constraint &amp;am_constraint &amp;ex_constraint &amp;ce_constraint &amp;cob_constraint &amp;m_constraint &amp;SSG &amp;ZNC) clm</v>
          </cell>
        </row>
        <row r="8838">
          <cell r="A8838" t="str">
            <v xml:space="preserve">group by   </v>
          </cell>
        </row>
        <row r="8839">
          <cell r="A8839" t="str">
            <v xml:space="preserve">   period, channel, maint, abgcode, formind</v>
          </cell>
        </row>
        <row r="8840">
          <cell r="A8840" t="str">
            <v/>
          </cell>
        </row>
        <row r="8841">
          <cell r="A8841" t="str">
            <v>order by</v>
          </cell>
        </row>
        <row r="8842">
          <cell r="A8842" t="str">
            <v>period, channel desc, maint, abgcode, formind desc</v>
          </cell>
        </row>
        <row r="8844">
          <cell r="A8844" t="str">
            <v>)</v>
          </cell>
        </row>
        <row r="8845">
          <cell r="A8845" t="str">
            <v xml:space="preserve"> ;</v>
          </cell>
        </row>
        <row r="8846">
          <cell r="A8846" t="str">
            <v/>
          </cell>
        </row>
        <row r="8847">
          <cell r="A8847" t="str">
            <v>disconnect from odbc;quit ;</v>
          </cell>
        </row>
        <row r="8849">
          <cell r="A8849" t="str">
            <v>/******************************************/</v>
          </cell>
        </row>
        <row r="8850">
          <cell r="A8850" t="str">
            <v>/* Create Basic ADS45 CIQ Data    */;</v>
          </cell>
        </row>
        <row r="8851">
          <cell r="A8851" t="str">
            <v>/*******************************************/</v>
          </cell>
        </row>
        <row r="8854">
          <cell r="A8854" t="str">
            <v>proc sql inobs=max exec noerrorstop;</v>
          </cell>
        </row>
        <row r="8855">
          <cell r="A8855" t="str">
            <v>connect to odbc (dsn=&amp;dsn uid=&amp;user pwd=&amp;iwpwd) ;</v>
          </cell>
        </row>
        <row r="8856">
          <cell r="A8856" t="str">
            <v>create table ads45ciq as</v>
          </cell>
        </row>
        <row r="8857">
          <cell r="A8857" t="str">
            <v>select * from  connection to odbc</v>
          </cell>
        </row>
        <row r="8858">
          <cell r="A8858" t="str">
            <v xml:space="preserve">   (select</v>
          </cell>
        </row>
        <row r="8859">
          <cell r="A8859" t="str">
            <v>clm.period as period,</v>
          </cell>
        </row>
        <row r="8860">
          <cell r="A8860" t="str">
            <v xml:space="preserve">clm.channel as channel, </v>
          </cell>
        </row>
        <row r="8861">
          <cell r="A8861" t="str">
            <v>clm.maint as maint,</v>
          </cell>
        </row>
        <row r="8862">
          <cell r="A8862" t="str">
            <v>clm.abgcode as abgcode,</v>
          </cell>
        </row>
        <row r="8863">
          <cell r="A8863" t="str">
            <v>clm.formind as formind,</v>
          </cell>
        </row>
        <row r="8864">
          <cell r="A8864" t="str">
            <v>sum(clm.nclaims)as nclaims,</v>
          </cell>
        </row>
        <row r="8865">
          <cell r="A8865" t="str">
            <v>sum(clm.days) as days,</v>
          </cell>
        </row>
        <row r="8866">
          <cell r="A8866" t="str">
            <v>sum(clm.awp) as awp,</v>
          </cell>
        </row>
        <row r="8867">
          <cell r="A8867" t="str">
            <v>sum(clm.ingcost) as ingcost,</v>
          </cell>
        </row>
        <row r="8868">
          <cell r="A8868" t="str">
            <v>sum(clm.profee) as profee,</v>
          </cell>
        </row>
        <row r="8869">
          <cell r="A8869" t="str">
            <v>sum(clm.copay) as copay,</v>
          </cell>
        </row>
        <row r="8870">
          <cell r="A8870" t="str">
            <v xml:space="preserve">sum(clm.deduct) as deduct, </v>
          </cell>
        </row>
        <row r="8871">
          <cell r="A8871" t="str">
            <v>sum(clm.tax) as tax,</v>
          </cell>
        </row>
        <row r="8872">
          <cell r="A8872" t="str">
            <v>sum(clm.netcost) as netcost</v>
          </cell>
        </row>
        <row r="8873">
          <cell r="A8873" t="str">
            <v/>
          </cell>
        </row>
        <row r="8874">
          <cell r="A8874" t="str">
            <v>from</v>
          </cell>
        </row>
        <row r="8875">
          <cell r="A8875" t="str">
            <v xml:space="preserve">(select </v>
          </cell>
        </row>
        <row r="8876">
          <cell r="A8876" t="str">
            <v>(substr('RMM',index('RMO',Claim.mail_retail_cde  ),1)) as channel,</v>
          </cell>
        </row>
        <row r="8877">
          <cell r="A8877" t="str">
            <v>(substr('0111',index('012 ',DrugCurr.MAINTENANCE_DRUG_CDE  ),1)) as maint,</v>
          </cell>
        </row>
        <row r="8878">
          <cell r="A8878" t="str">
            <v>(substr('ABGA',index('ABG ',Claim.&amp;brand_generic  ),1)) as abgcode,</v>
          </cell>
        </row>
        <row r="8879">
          <cell r="A8879" t="str">
            <v>(substr('NYY',index('NY ',Claim.FILL_DRUG_FORMULARY_IND),1)) as formind,</v>
          </cell>
        </row>
        <row r="8880">
          <cell r="A8880" t="str">
            <v>(Claim.claim_count_nbr) as nclaims,</v>
          </cell>
        </row>
        <row r="8881">
          <cell r="A8881" t="str">
            <v>(Claim.fill_days_supply_qty) as days,</v>
          </cell>
        </row>
        <row r="8882">
          <cell r="A8882" t="str">
            <v>(((Claim.&amp;pd_awp._unit_cost_amt (float))  * Claim.inferred_fill_qty  )) as awp,</v>
          </cell>
        </row>
        <row r="8883">
          <cell r="A8883" t="str">
            <v>(Claim.bil_final_ingredient_cost_amt &amp;xcopay) as ingcost,</v>
          </cell>
        </row>
        <row r="8884">
          <cell r="A8884" t="str">
            <v>(claim.bil_dispensing_fee_amt+claim.bil_incentive_fee_total_amt) as profee,</v>
          </cell>
        </row>
        <row r="8885">
          <cell r="A8885" t="str">
            <v>(Claim.bil_derived_copay_amt) as copay,</v>
          </cell>
        </row>
        <row r="8886">
          <cell r="A8886" t="str">
            <v>(Claim.bil_deduct_applied_amt) as deduct ,</v>
          </cell>
        </row>
        <row r="8887">
          <cell r="A8887" t="str">
            <v>(Claim.bil_sales_tax_total_amt) as tax,</v>
          </cell>
        </row>
        <row r="8888">
          <cell r="A8888" t="str">
            <v>(Claim.bil_net_check_amt) as netcost,</v>
          </cell>
        </row>
        <row r="8889">
          <cell r="A8889" t="str">
            <v/>
          </cell>
        </row>
        <row r="8890">
          <cell r="A8890" t="str">
            <v>/*case</v>
          </cell>
        </row>
        <row r="8891">
          <cell r="A8891" t="str">
            <v xml:space="preserve">when (Claim.&amp;pd_awp._unit_cost_amt (float))  * Claim.inferred_fill_qty   &gt;0 and </v>
          </cell>
        </row>
        <row r="8892">
          <cell r="A8892" t="str">
            <v>1-Claim.bil_final_ingredient_cost_amt /((Claim.&amp;pd_awp._unit_cost_amt (float))* Claim.inferred_fill_qty) &gt;&amp;max_discount</v>
          </cell>
        </row>
        <row r="8893">
          <cell r="A8893" t="str">
            <v>then  ((Claim.bil_final_ingredient_cost_amt)/.85)</v>
          </cell>
        </row>
        <row r="8894">
          <cell r="A8894" t="str">
            <v>else ((Claim.&amp;pd_awp._unit_cost_amt (float))* Claim.inferred_fill_qty)</v>
          </cell>
        </row>
        <row r="8895">
          <cell r="A8895" t="str">
            <v>end as awp,*/</v>
          </cell>
        </row>
        <row r="8896">
          <cell r="A8896" t="str">
            <v>case</v>
          </cell>
        </row>
        <row r="8897">
          <cell r="A8897" t="str">
            <v>when Claim.&amp;datetype BETWEEN &amp;start1 and &amp;end1 then 'Period1'</v>
          </cell>
        </row>
        <row r="8898">
          <cell r="A8898" t="str">
            <v>when Claim.&amp;datetype BETWEEN &amp;start2 and &amp;end2 then 'Period2'</v>
          </cell>
        </row>
        <row r="8899">
          <cell r="A8899" t="str">
            <v>end as period</v>
          </cell>
        </row>
        <row r="8900">
          <cell r="A8900" t="str">
            <v/>
          </cell>
        </row>
        <row r="8901">
          <cell r="A8901" t="str">
            <v xml:space="preserve">from &amp;table Claim, </v>
          </cell>
        </row>
        <row r="8902">
          <cell r="A8902" t="str">
            <v>IW_DEFLT_PRODDB_V.MEDICAL_PRODUCT_CURRENT DrugCurr</v>
          </cell>
        </row>
        <row r="8903">
          <cell r="A8903" t="str">
            <v>&amp;ce_from &amp;schap_from</v>
          </cell>
        </row>
        <row r="8905">
          <cell r="A8905" t="str">
            <v xml:space="preserve">WHERE claim.&amp;CONSTRAINT_LEVEL._operational_id in (select CONSTRAINT_VAR From MWAD_USERDB.&amp;CONSTRAINT_TABLE CONS Group by 1)                                       </v>
          </cell>
        </row>
        <row r="8906">
          <cell r="A8906" t="str">
            <v>&amp;constraint_join1 and (Claim.FILL_DAYS_SUPPLY_QTY BETWEEN -45 AND 45)</v>
          </cell>
        </row>
        <row r="8907">
          <cell r="A8907" t="str">
            <v xml:space="preserve">    and</v>
          </cell>
        </row>
        <row r="8908">
          <cell r="A8908" t="str">
            <v xml:space="preserve">   ((Claim.&amp;datetype BETWEEN &amp;start1 and &amp;end1) or</v>
          </cell>
        </row>
        <row r="8909">
          <cell r="A8909" t="str">
            <v xml:space="preserve">   (Claim.&amp;datetype BETWEEN &amp;start2 and &amp;end2))</v>
          </cell>
        </row>
        <row r="8910">
          <cell r="A8910" t="str">
            <v xml:space="preserve">and DrugCurr.product_service_id = Claim.bil_product_service_id </v>
          </cell>
        </row>
        <row r="8911">
          <cell r="A8911" t="str">
            <v>&amp;ce_where &amp;schap_where</v>
          </cell>
        </row>
        <row r="8912">
          <cell r="A8912" t="str">
            <v>&amp;custom_constraint &amp;addl_constraint &amp;compounds &amp;specialty &amp;mailretail &amp;bg_constraint &amp;patage_constraint &amp;am_constraint &amp;ex_constraint &amp;ce_constraint &amp;cob_constraint &amp;m_constraint &amp;SSG &amp;ZNC) clm</v>
          </cell>
        </row>
        <row r="8913">
          <cell r="A8913" t="str">
            <v/>
          </cell>
        </row>
        <row r="8914">
          <cell r="A8914" t="str">
            <v xml:space="preserve">group by   </v>
          </cell>
        </row>
        <row r="8915">
          <cell r="A8915" t="str">
            <v>period, channel, maint, abgcode, formind</v>
          </cell>
        </row>
        <row r="8916">
          <cell r="A8916" t="str">
            <v/>
          </cell>
        </row>
        <row r="8917">
          <cell r="A8917" t="str">
            <v>order by</v>
          </cell>
        </row>
        <row r="8918">
          <cell r="A8918" t="str">
            <v>period, channel desc, maint, abgcode, formind desc</v>
          </cell>
        </row>
        <row r="8920">
          <cell r="A8920" t="str">
            <v>)</v>
          </cell>
        </row>
        <row r="8921">
          <cell r="A8921" t="str">
            <v xml:space="preserve"> ;</v>
          </cell>
        </row>
        <row r="8922">
          <cell r="A8922" t="str">
            <v/>
          </cell>
        </row>
        <row r="8923">
          <cell r="A8923" t="str">
            <v>disconnect from odbc;quit ;</v>
          </cell>
        </row>
        <row r="8925">
          <cell r="A8925" t="str">
            <v>/******************************************/</v>
          </cell>
        </row>
        <row r="8926">
          <cell r="A8926" t="str">
            <v>/* Create Basic ADS10 CIQ Data */;</v>
          </cell>
        </row>
        <row r="8927">
          <cell r="A8927" t="str">
            <v>/*******************************************/</v>
          </cell>
        </row>
        <row r="8930">
          <cell r="A8930" t="str">
            <v>proc sql inobs=max exec noerrorstop;</v>
          </cell>
        </row>
        <row r="8931">
          <cell r="A8931" t="str">
            <v>connect to odbc (dsn=&amp;dsn uid=&amp;user pwd=&amp;iwpwd) ;</v>
          </cell>
        </row>
        <row r="8932">
          <cell r="A8932" t="str">
            <v>create table ADS10ciq as</v>
          </cell>
        </row>
        <row r="8933">
          <cell r="A8933" t="str">
            <v>select * from  connection to odbc</v>
          </cell>
        </row>
        <row r="8934">
          <cell r="A8934" t="str">
            <v xml:space="preserve">   (select</v>
          </cell>
        </row>
        <row r="8935">
          <cell r="A8935" t="str">
            <v>clm.period as period,</v>
          </cell>
        </row>
        <row r="8936">
          <cell r="A8936" t="str">
            <v xml:space="preserve">clm.channel as channel, </v>
          </cell>
        </row>
        <row r="8937">
          <cell r="A8937" t="str">
            <v>clm.maint as maint,</v>
          </cell>
        </row>
        <row r="8938">
          <cell r="A8938" t="str">
            <v>clm.abgcode as abgcode,</v>
          </cell>
        </row>
        <row r="8939">
          <cell r="A8939" t="str">
            <v>clm.formind as formind,</v>
          </cell>
        </row>
        <row r="8940">
          <cell r="A8940" t="str">
            <v>sum(clm.nclaims)as nclaims,</v>
          </cell>
        </row>
        <row r="8941">
          <cell r="A8941" t="str">
            <v>sum(clm.days) as days,</v>
          </cell>
        </row>
        <row r="8942">
          <cell r="A8942" t="str">
            <v>sum(clm.awp) as awp,</v>
          </cell>
        </row>
        <row r="8943">
          <cell r="A8943" t="str">
            <v>sum(clm.ingcost) as ingcost,</v>
          </cell>
        </row>
        <row r="8944">
          <cell r="A8944" t="str">
            <v>sum(clm.profee) as profee,</v>
          </cell>
        </row>
        <row r="8945">
          <cell r="A8945" t="str">
            <v>sum(clm.copay) as copay,</v>
          </cell>
        </row>
        <row r="8946">
          <cell r="A8946" t="str">
            <v xml:space="preserve">sum(clm.deduct) as deduct, </v>
          </cell>
        </row>
        <row r="8947">
          <cell r="A8947" t="str">
            <v>sum(clm.tax) as tax,</v>
          </cell>
        </row>
        <row r="8948">
          <cell r="A8948" t="str">
            <v>sum(clm.netcost) as netcost</v>
          </cell>
        </row>
        <row r="8949">
          <cell r="A8949" t="str">
            <v/>
          </cell>
        </row>
        <row r="8950">
          <cell r="A8950" t="str">
            <v>from</v>
          </cell>
        </row>
        <row r="8951">
          <cell r="A8951" t="str">
            <v xml:space="preserve">(select </v>
          </cell>
        </row>
        <row r="8952">
          <cell r="A8952" t="str">
            <v>(substr('RMM',index('RMO',Claim.mail_retail_cde  ),1)) as channel,</v>
          </cell>
        </row>
        <row r="8953">
          <cell r="A8953" t="str">
            <v>(substr('0111',index('012 ',DrugCurr.MAINTENANCE_DRUG_CDE  ),1)) as maint,</v>
          </cell>
        </row>
        <row r="8954">
          <cell r="A8954" t="str">
            <v>(substr('ABGA',index('ABG ',Claim.&amp;brand_generic  ),1)) as abgcode,</v>
          </cell>
        </row>
        <row r="8955">
          <cell r="A8955" t="str">
            <v>(substr('NYY',index('NY ',Claim.FILL_DRUG_FORMULARY_IND),1)) as formind,</v>
          </cell>
        </row>
        <row r="8956">
          <cell r="A8956" t="str">
            <v>(Claim.claim_count_nbr) as nclaims,</v>
          </cell>
        </row>
        <row r="8957">
          <cell r="A8957" t="str">
            <v>(Claim.fill_days_supply_qty) as days,</v>
          </cell>
        </row>
        <row r="8958">
          <cell r="A8958" t="str">
            <v>(((Claim.&amp;pd_awp._unit_cost_amt (float))  * Claim.inferred_fill_qty  )) as awp,</v>
          </cell>
        </row>
        <row r="8959">
          <cell r="A8959" t="str">
            <v>(Claim.bil_final_ingredient_cost_amt &amp;xcopay) as ingcost,</v>
          </cell>
        </row>
        <row r="8960">
          <cell r="A8960" t="str">
            <v>(claim.bil_dispensing_fee_amt+claim.bil_incentive_fee_total_amt) as profee,</v>
          </cell>
        </row>
        <row r="8961">
          <cell r="A8961" t="str">
            <v>(Claim.bil_derived_copay_amt) as copay,</v>
          </cell>
        </row>
        <row r="8962">
          <cell r="A8962" t="str">
            <v>(Claim.bil_deduct_applied_amt) as deduct ,</v>
          </cell>
        </row>
        <row r="8963">
          <cell r="A8963" t="str">
            <v>(Claim.bil_sales_tax_total_amt) as tax,</v>
          </cell>
        </row>
        <row r="8964">
          <cell r="A8964" t="str">
            <v>(Claim.bil_net_check_amt) as netcost,</v>
          </cell>
        </row>
        <row r="8965">
          <cell r="A8965" t="str">
            <v/>
          </cell>
        </row>
        <row r="8966">
          <cell r="A8966" t="str">
            <v>/*case</v>
          </cell>
        </row>
        <row r="8967">
          <cell r="A8967" t="str">
            <v xml:space="preserve">when (Claim.&amp;pd_awp._unit_cost_amt (float))  * Claim.inferred_fill_qty   &gt;0 and </v>
          </cell>
        </row>
        <row r="8968">
          <cell r="A8968" t="str">
            <v>1-Claim.bil_final_ingredient_cost_amt /((Claim.&amp;pd_awp._unit_cost_amt (float))* Claim.inferred_fill_qty) &gt;&amp;max_discount</v>
          </cell>
        </row>
        <row r="8969">
          <cell r="A8969" t="str">
            <v>then  ((Claim.bil_final_ingredient_cost_amt)/.85)</v>
          </cell>
        </row>
        <row r="8970">
          <cell r="A8970" t="str">
            <v>else ((Claim.&amp;pd_awp._unit_cost_amt (float))* Claim.inferred_fill_qty)</v>
          </cell>
        </row>
        <row r="8971">
          <cell r="A8971" t="str">
            <v>end as awp,*/</v>
          </cell>
        </row>
        <row r="8972">
          <cell r="A8972" t="str">
            <v>case</v>
          </cell>
        </row>
        <row r="8973">
          <cell r="A8973" t="str">
            <v>when Claim.&amp;datetype BETWEEN &amp;start1 and &amp;end1 then 'Period1'</v>
          </cell>
        </row>
        <row r="8974">
          <cell r="A8974" t="str">
            <v>when Claim.&amp;datetype BETWEEN &amp;start2 and &amp;end2 then 'Period2'</v>
          </cell>
        </row>
        <row r="8975">
          <cell r="A8975" t="str">
            <v>end as period</v>
          </cell>
        </row>
        <row r="8976">
          <cell r="A8976" t="str">
            <v/>
          </cell>
        </row>
        <row r="8977">
          <cell r="A8977" t="str">
            <v xml:space="preserve">from &amp;table Claim, </v>
          </cell>
        </row>
        <row r="8978">
          <cell r="A8978" t="str">
            <v>IW_DEFLT_PRODDB_V.MEDICAL_PRODUCT_CURRENT DrugCurr</v>
          </cell>
        </row>
        <row r="8979">
          <cell r="A8979" t="str">
            <v>&amp;ce_from &amp;schap_from</v>
          </cell>
        </row>
        <row r="8981">
          <cell r="A8981" t="str">
            <v xml:space="preserve">WHERE claim.&amp;CONSTRAINT_LEVEL._operational_id in (select CONSTRAINT_VAR From MWAD_USERDB.&amp;CONSTRAINT_TABLE CONS Group by 1)                                       </v>
          </cell>
        </row>
        <row r="8982">
          <cell r="A8982" t="str">
            <v xml:space="preserve">&amp;constraint_join1 and (Claim.FILL_DAYS_SUPPLY_QTY BETWEEN -10 AND 10) </v>
          </cell>
        </row>
        <row r="8983">
          <cell r="A8983" t="str">
            <v>and</v>
          </cell>
        </row>
        <row r="8984">
          <cell r="A8984" t="str">
            <v>((Claim.&amp;datetype BETWEEN &amp;start1 and &amp;end1) or</v>
          </cell>
        </row>
        <row r="8985">
          <cell r="A8985" t="str">
            <v>(Claim.&amp;datetype BETWEEN &amp;start2 and &amp;end2))</v>
          </cell>
        </row>
        <row r="8986">
          <cell r="A8986" t="str">
            <v xml:space="preserve">and DrugCurr.product_service_id = Claim.bil_product_service_id </v>
          </cell>
        </row>
        <row r="8987">
          <cell r="A8987" t="str">
            <v>&amp;ce_where &amp;schap_where</v>
          </cell>
        </row>
        <row r="8988">
          <cell r="A8988" t="str">
            <v>&amp;custom_constraint &amp;addl_constraint &amp;compounds &amp;specialty &amp;mailretail &amp;bg_constraint &amp;patage_constraint &amp;am_constraint &amp;ex_constraint &amp;ce_constraint &amp;cob_constraint &amp;m_constraint &amp;SSG &amp;ZNC) clm</v>
          </cell>
        </row>
        <row r="8989">
          <cell r="A8989" t="str">
            <v/>
          </cell>
        </row>
        <row r="8990">
          <cell r="A8990" t="str">
            <v xml:space="preserve">group by   </v>
          </cell>
        </row>
        <row r="8991">
          <cell r="A8991" t="str">
            <v>period, channel, maint, abgcode, formind</v>
          </cell>
        </row>
        <row r="8992">
          <cell r="A8992" t="str">
            <v/>
          </cell>
        </row>
        <row r="8993">
          <cell r="A8993" t="str">
            <v>order by</v>
          </cell>
        </row>
        <row r="8994">
          <cell r="A8994" t="str">
            <v>period, channel desc, maint, abgcode, formind desc</v>
          </cell>
        </row>
        <row r="8996">
          <cell r="A8996" t="str">
            <v>)</v>
          </cell>
        </row>
        <row r="8997">
          <cell r="A8997" t="str">
            <v xml:space="preserve"> ;</v>
          </cell>
        </row>
        <row r="8998">
          <cell r="A8998" t="str">
            <v/>
          </cell>
        </row>
        <row r="8999">
          <cell r="A8999" t="str">
            <v>disconnect from odbc;quit ;</v>
          </cell>
        </row>
        <row r="9001">
          <cell r="A9001" t="str">
            <v>/******************************************/</v>
          </cell>
        </row>
        <row r="9002">
          <cell r="A9002" t="str">
            <v>/* Create Basic ALT CIQ Data           */</v>
          </cell>
        </row>
        <row r="9003">
          <cell r="A9003" t="str">
            <v>/******************************************/</v>
          </cell>
        </row>
        <row r="9006">
          <cell r="A9006" t="str">
            <v>proc sql inobs=max exec noerrorstop;</v>
          </cell>
        </row>
        <row r="9007">
          <cell r="A9007" t="str">
            <v>connect to odbc (dsn=&amp;dsn uid=&amp;user pwd=&amp;iwpwd) ;</v>
          </cell>
        </row>
        <row r="9008">
          <cell r="A9008" t="str">
            <v>create table ALTciq as</v>
          </cell>
        </row>
        <row r="9009">
          <cell r="A9009" t="str">
            <v>select * from  connection to odbc</v>
          </cell>
        </row>
        <row r="9010">
          <cell r="A9010" t="str">
            <v xml:space="preserve">   (select</v>
          </cell>
        </row>
        <row r="9011">
          <cell r="A9011" t="str">
            <v>clm.period as period,</v>
          </cell>
        </row>
        <row r="9012">
          <cell r="A9012" t="str">
            <v xml:space="preserve">clm.channel as channel, </v>
          </cell>
        </row>
        <row r="9013">
          <cell r="A9013" t="str">
            <v>clm.maint as maint,</v>
          </cell>
        </row>
        <row r="9014">
          <cell r="A9014" t="str">
            <v>clm.abgcode as abgcode,</v>
          </cell>
        </row>
        <row r="9015">
          <cell r="A9015" t="str">
            <v>clm.formind as formind,</v>
          </cell>
        </row>
        <row r="9016">
          <cell r="A9016" t="str">
            <v>sum(clm.nclaims)as nclaims,</v>
          </cell>
        </row>
        <row r="9017">
          <cell r="A9017" t="str">
            <v>sum(clm.days) as days,</v>
          </cell>
        </row>
        <row r="9018">
          <cell r="A9018" t="str">
            <v>sum(clm.awp) as awp,</v>
          </cell>
        </row>
        <row r="9019">
          <cell r="A9019" t="str">
            <v>sum(clm.ingcost) as ingcost,</v>
          </cell>
        </row>
        <row r="9020">
          <cell r="A9020" t="str">
            <v>sum(clm.profee) as profee,</v>
          </cell>
        </row>
        <row r="9021">
          <cell r="A9021" t="str">
            <v>sum(clm.copay) as copay,</v>
          </cell>
        </row>
        <row r="9022">
          <cell r="A9022" t="str">
            <v xml:space="preserve">sum(clm.deduct) as deduct, </v>
          </cell>
        </row>
        <row r="9023">
          <cell r="A9023" t="str">
            <v>sum(clm.tax) as tax,</v>
          </cell>
        </row>
        <row r="9024">
          <cell r="A9024" t="str">
            <v>sum(clm.netcost) as netcost</v>
          </cell>
        </row>
        <row r="9025">
          <cell r="A9025" t="str">
            <v/>
          </cell>
        </row>
        <row r="9026">
          <cell r="A9026" t="str">
            <v>from</v>
          </cell>
        </row>
        <row r="9027">
          <cell r="A9027" t="str">
            <v xml:space="preserve">(select </v>
          </cell>
        </row>
        <row r="9028">
          <cell r="A9028" t="str">
            <v>(substr('RMM',index('RMO',Claim.mail_retail_cde  ),1)) as channel,</v>
          </cell>
        </row>
        <row r="9029">
          <cell r="A9029" t="str">
            <v>(substr('0111',index('012 ',DrugCurr.MAINTENANCE_DRUG_CDE  ),1)) as maint,</v>
          </cell>
        </row>
        <row r="9030">
          <cell r="A9030" t="str">
            <v>(substr('ABGA',index('ABG ',Claim.&amp;brand_generic2  ),1)) as abgcode,</v>
          </cell>
        </row>
        <row r="9031">
          <cell r="A9031" t="str">
            <v>(substr('NYY',index('NY ',Claim.FILL_DRUG_FORMULARY_IND),1)) as formind,</v>
          </cell>
        </row>
        <row r="9032">
          <cell r="A9032" t="str">
            <v>(Claim.claim_count_nbr) as nclaims,</v>
          </cell>
        </row>
        <row r="9033">
          <cell r="A9033" t="str">
            <v>(Claim.fill_days_supply_qty) as days,</v>
          </cell>
        </row>
        <row r="9034">
          <cell r="A9034" t="str">
            <v>(((Claim.&amp;pd_awp._unit_cost_amt (float))  * Claim.inferred_fill_qty  )) as awp,</v>
          </cell>
        </row>
        <row r="9035">
          <cell r="A9035" t="str">
            <v>(Claim.bil_final_ingredient_cost_amt &amp;xcopay) as ingcost,</v>
          </cell>
        </row>
        <row r="9036">
          <cell r="A9036" t="str">
            <v>(claim.bil_dispensing_fee_amt+claim.bil_incentive_fee_total_amt) as profee,</v>
          </cell>
        </row>
        <row r="9037">
          <cell r="A9037" t="str">
            <v>(Claim.bil_derived_copay_amt) as copay,</v>
          </cell>
        </row>
        <row r="9038">
          <cell r="A9038" t="str">
            <v>(Claim.bil_deduct_applied_amt) as deduct ,</v>
          </cell>
        </row>
        <row r="9039">
          <cell r="A9039" t="str">
            <v>(Claim.bil_sales_tax_total_amt) as tax,</v>
          </cell>
        </row>
        <row r="9040">
          <cell r="A9040" t="str">
            <v>(Claim.bil_net_check_amt) as netcost,</v>
          </cell>
        </row>
        <row r="9041">
          <cell r="A9041" t="str">
            <v/>
          </cell>
        </row>
        <row r="9042">
          <cell r="A9042" t="str">
            <v>/*case</v>
          </cell>
        </row>
        <row r="9043">
          <cell r="A9043" t="str">
            <v xml:space="preserve">when (Claim.&amp;pd_awp._unit_cost_amt (float))  * Claim.inferred_fill_qty   &gt;0 and </v>
          </cell>
        </row>
        <row r="9044">
          <cell r="A9044" t="str">
            <v>1-Claim.bil_final_ingredient_cost_amt /((Claim.&amp;pd_awp._unit_cost_amt (float))* Claim.inferred_fill_qty) &gt;&amp;max_discount</v>
          </cell>
        </row>
        <row r="9045">
          <cell r="A9045" t="str">
            <v>then  ((Claim.bil_final_ingredient_cost_amt)/.85)</v>
          </cell>
        </row>
        <row r="9046">
          <cell r="A9046" t="str">
            <v>else ((Claim.&amp;pd_awp._unit_cost_amt (float))* Claim.inferred_fill_qty)</v>
          </cell>
        </row>
        <row r="9047">
          <cell r="A9047" t="str">
            <v>end as awp,*/</v>
          </cell>
        </row>
        <row r="9048">
          <cell r="A9048" t="str">
            <v>case</v>
          </cell>
        </row>
        <row r="9049">
          <cell r="A9049" t="str">
            <v>when Claim.&amp;datetype BETWEEN &amp;start1 and &amp;end1 then 'Period1'</v>
          </cell>
        </row>
        <row r="9050">
          <cell r="A9050" t="str">
            <v>when Claim.&amp;datetype BETWEEN &amp;start2 and &amp;end2 then 'Period2'</v>
          </cell>
        </row>
        <row r="9051">
          <cell r="A9051" t="str">
            <v>end as period</v>
          </cell>
        </row>
        <row r="9052">
          <cell r="A9052" t="str">
            <v/>
          </cell>
        </row>
        <row r="9053">
          <cell r="A9053" t="str">
            <v xml:space="preserve">from &amp;table Claim, </v>
          </cell>
        </row>
        <row r="9054">
          <cell r="A9054" t="str">
            <v>IW_DEFLT_PRODDB_V.MEDICAL_PRODUCT_CURRENT DrugCurr</v>
          </cell>
        </row>
        <row r="9055">
          <cell r="A9055" t="str">
            <v>&amp;ce_from &amp;schap_from</v>
          </cell>
        </row>
        <row r="9057">
          <cell r="A9057" t="str">
            <v xml:space="preserve">WHERE claim.&amp;CONSTRAINT_LEVEL._operational_id in (select CONSTRAINT_VAR From MWAD_USERDB.&amp;CONSTRAINT_TABLE CONS Group by 1)                                       </v>
          </cell>
        </row>
        <row r="9058">
          <cell r="A9058" t="str">
            <v>&amp;constraint_join1</v>
          </cell>
        </row>
        <row r="9059">
          <cell r="A9059" t="str">
            <v>and</v>
          </cell>
        </row>
        <row r="9060">
          <cell r="A9060" t="str">
            <v>((Claim.&amp;datetype BETWEEN &amp;start1 and &amp;end1) or</v>
          </cell>
        </row>
        <row r="9061">
          <cell r="A9061" t="str">
            <v>(Claim.&amp;datetype BETWEEN &amp;start2 and &amp;end2))</v>
          </cell>
        </row>
        <row r="9062">
          <cell r="A9062" t="str">
            <v xml:space="preserve">and DrugCurr.product_service_id = Claim.bil_product_service_id </v>
          </cell>
        </row>
        <row r="9063">
          <cell r="A9063" t="str">
            <v>&amp;ce_where &amp;schap_where</v>
          </cell>
        </row>
        <row r="9064">
          <cell r="A9064" t="str">
            <v>&amp;custom_constraint &amp;addl_constraint &amp;compounds &amp;specialty &amp;mailretail &amp;bg_constraint &amp;patage_constraint &amp;am_constraint &amp;ex_constraint &amp;ce_constraint &amp;cob_constraint &amp;m_constraint &amp;SSG &amp;ZNC) clm</v>
          </cell>
        </row>
        <row r="9066">
          <cell r="A9066" t="str">
            <v xml:space="preserve">group by   </v>
          </cell>
        </row>
        <row r="9067">
          <cell r="A9067" t="str">
            <v xml:space="preserve">   period, channel, maint, abgcode, formind</v>
          </cell>
        </row>
        <row r="9068">
          <cell r="A9068" t="str">
            <v/>
          </cell>
        </row>
        <row r="9069">
          <cell r="A9069" t="str">
            <v>order by</v>
          </cell>
        </row>
        <row r="9070">
          <cell r="A9070" t="str">
            <v>period, channel desc, maint, abgcode, formind desc</v>
          </cell>
        </row>
        <row r="9072">
          <cell r="A9072" t="str">
            <v>)</v>
          </cell>
        </row>
        <row r="9073">
          <cell r="A9073" t="str">
            <v xml:space="preserve"> ;</v>
          </cell>
        </row>
        <row r="9074">
          <cell r="A9074" t="str">
            <v/>
          </cell>
        </row>
        <row r="9075">
          <cell r="A9075" t="str">
            <v>disconnect from odbc;quit ;</v>
          </cell>
        </row>
        <row r="9079">
          <cell r="A9079" t="str">
            <v>/* Create Basic Patient Count Data */</v>
          </cell>
        </row>
        <row r="9080">
          <cell r="A9080" t="str">
            <v>proc sql inobs=max exec noerrorstop;</v>
          </cell>
        </row>
        <row r="9081">
          <cell r="A9081" t="str">
            <v>connect to odbc (dsn=&amp;dsn uid=&amp;user pwd=&amp;iwpwd) ;</v>
          </cell>
        </row>
        <row r="9082">
          <cell r="A9082" t="str">
            <v>create table pats_chan_gen as</v>
          </cell>
        </row>
        <row r="9083">
          <cell r="A9083" t="str">
            <v>select * from  connection to odbc</v>
          </cell>
        </row>
        <row r="9084">
          <cell r="A9084" t="str">
            <v xml:space="preserve">  (select</v>
          </cell>
        </row>
        <row r="9085">
          <cell r="A9085" t="str">
            <v>(substr('RMM',index('RMO',Claim.mail_retail_cde  ),1)) as channel,</v>
          </cell>
        </row>
        <row r="9086">
          <cell r="A9086" t="str">
            <v>(substr('MFF',index('MF ',Claim.CLAIM_PATIENT_GENDER_CDE  ),1)) as gender,</v>
          </cell>
        </row>
        <row r="9087">
          <cell r="A9087" t="str">
            <v xml:space="preserve"> /*Claim.CLAIM_PATIENT_GENDER_CDE as gender,*/</v>
          </cell>
        </row>
        <row r="9088">
          <cell r="A9088" t="str">
            <v xml:space="preserve">   COUNT (distinct Claim.patient_id) as npats,</v>
          </cell>
        </row>
        <row r="9089">
          <cell r="A9089" t="str">
            <v>COUNT (distinct Claim.client_elig_membership_id) as users,</v>
          </cell>
        </row>
        <row r="9090">
          <cell r="A9090" t="str">
            <v xml:space="preserve">    case</v>
          </cell>
        </row>
        <row r="9091">
          <cell r="A9091" t="str">
            <v xml:space="preserve">     when Claim.&amp;datetype BETWEEN &amp;start1 and &amp;end1 then 'Period1'</v>
          </cell>
        </row>
        <row r="9092">
          <cell r="A9092" t="str">
            <v xml:space="preserve">     when Claim.&amp;datetype BETWEEN &amp;start2 and &amp;end2 then 'Period2'</v>
          </cell>
        </row>
        <row r="9093">
          <cell r="A9093" t="str">
            <v xml:space="preserve">    end as period   </v>
          </cell>
        </row>
        <row r="9095">
          <cell r="A9095" t="str">
            <v xml:space="preserve">from &amp;table Claim, </v>
          </cell>
        </row>
        <row r="9096">
          <cell r="A9096" t="str">
            <v>IW_DEFLT_PRODDB_V.MEDICAL_PRODUCT_CURRENT DrugCurr</v>
          </cell>
        </row>
        <row r="9097">
          <cell r="A9097" t="str">
            <v>&amp;ce_from &amp;schap_from</v>
          </cell>
        </row>
        <row r="9100">
          <cell r="A9100" t="str">
            <v xml:space="preserve">WHERE claim.&amp;CONSTRAINT_LEVEL._operational_id in (select CONSTRAINT_VAR From MWAD_USERDB.&amp;CONSTRAINT_TABLE CONS Group by 1)                                       </v>
          </cell>
        </row>
        <row r="9101">
          <cell r="A9101" t="str">
            <v>&amp;constraint_join1</v>
          </cell>
        </row>
        <row r="9102">
          <cell r="A9102" t="str">
            <v xml:space="preserve"> AND  ((Claim.&amp;datetype BETWEEN &amp;start1 and &amp;end1) or</v>
          </cell>
        </row>
        <row r="9103">
          <cell r="A9103" t="str">
            <v xml:space="preserve">   (Claim.&amp;datetype BETWEEN &amp;start2 and &amp;end2))</v>
          </cell>
        </row>
        <row r="9105">
          <cell r="A9105" t="str">
            <v>and DrugCurr.PRODUCT_SERVICE_ID = Claim.BIL_PRODUCT_SERVICE_ID</v>
          </cell>
        </row>
        <row r="9106">
          <cell r="A9106" t="str">
            <v>&amp;ce_where &amp;schap_where</v>
          </cell>
        </row>
        <row r="9107">
          <cell r="A9107" t="str">
            <v>&amp;custom_constraint &amp;addl_constraint &amp;compounds &amp;specialty &amp;mailretail &amp;bg_constraint &amp;patage_constraint &amp;am_constraint &amp;ex_constraint &amp;ce_constraint &amp;cob_constraint &amp;m_constraint &amp;SSG &amp;ZNC</v>
          </cell>
        </row>
        <row r="9110">
          <cell r="A9110" t="str">
            <v>group by</v>
          </cell>
        </row>
        <row r="9111">
          <cell r="A9111" t="str">
            <v xml:space="preserve">     period, channel, gender</v>
          </cell>
        </row>
        <row r="9113">
          <cell r="A9113" t="str">
            <v>Order by</v>
          </cell>
        </row>
        <row r="9114">
          <cell r="A9114" t="str">
            <v xml:space="preserve">   Period, channel, gender   </v>
          </cell>
        </row>
        <row r="9115">
          <cell r="A9115" t="str">
            <v>)</v>
          </cell>
        </row>
        <row r="9116">
          <cell r="A9116" t="str">
            <v>;</v>
          </cell>
        </row>
        <row r="9119">
          <cell r="A9119" t="str">
            <v>create table pats_channel as</v>
          </cell>
        </row>
        <row r="9120">
          <cell r="A9120" t="str">
            <v>select * from  connection to odbc</v>
          </cell>
        </row>
        <row r="9121">
          <cell r="A9121" t="str">
            <v xml:space="preserve">  (select</v>
          </cell>
        </row>
        <row r="9122">
          <cell r="A9122" t="str">
            <v xml:space="preserve"> (substr('RMM',index('RMO',Claim.mail_retail_cde  ),1)) as channel,</v>
          </cell>
        </row>
        <row r="9123">
          <cell r="A9123" t="str">
            <v xml:space="preserve">   COUNT (distinct Claim.patient_id) as npats,</v>
          </cell>
        </row>
        <row r="9124">
          <cell r="A9124" t="str">
            <v>COUNT (distinct Claim.client_elig_membership_id) as users,</v>
          </cell>
        </row>
        <row r="9125">
          <cell r="A9125" t="str">
            <v xml:space="preserve">    case</v>
          </cell>
        </row>
        <row r="9126">
          <cell r="A9126" t="str">
            <v xml:space="preserve">     when Claim.&amp;datetype BETWEEN &amp;start1 and &amp;end1 then 'Period1'</v>
          </cell>
        </row>
        <row r="9127">
          <cell r="A9127" t="str">
            <v xml:space="preserve">     when Claim.&amp;datetype BETWEEN &amp;start2 and &amp;end2 then 'Period2'</v>
          </cell>
        </row>
        <row r="9128">
          <cell r="A9128" t="str">
            <v xml:space="preserve">    end as period   </v>
          </cell>
        </row>
        <row r="9130">
          <cell r="A9130" t="str">
            <v xml:space="preserve">from &amp;table Claim, </v>
          </cell>
        </row>
        <row r="9131">
          <cell r="A9131" t="str">
            <v>IW_DEFLT_PRODDB_V.MEDICAL_PRODUCT_CURRENT DrugCurr</v>
          </cell>
        </row>
        <row r="9132">
          <cell r="A9132" t="str">
            <v>&amp;ce_from &amp;schap_from</v>
          </cell>
        </row>
        <row r="9134">
          <cell r="A9134" t="str">
            <v xml:space="preserve">WHERE claim.&amp;CONSTRAINT_LEVEL._operational_id in (select CONSTRAINT_VAR From MWAD_USERDB.&amp;CONSTRAINT_TABLE CONS Group by 1)                                       </v>
          </cell>
        </row>
        <row r="9135">
          <cell r="A9135" t="str">
            <v>&amp;constraint_join1</v>
          </cell>
        </row>
        <row r="9136">
          <cell r="A9136" t="str">
            <v xml:space="preserve"> AND  ((Claim.&amp;datetype BETWEEN &amp;start1 and &amp;end1) or</v>
          </cell>
        </row>
        <row r="9137">
          <cell r="A9137" t="str">
            <v xml:space="preserve">   (Claim.&amp;datetype BETWEEN &amp;start2 and &amp;end2))</v>
          </cell>
        </row>
        <row r="9139">
          <cell r="A9139" t="str">
            <v>and DrugCurr.PRODUCT_SERVICE_ID = Claim.BIL_PRODUCT_SERVICE_ID</v>
          </cell>
        </row>
        <row r="9140">
          <cell r="A9140" t="str">
            <v>&amp;ce_where &amp;schap_where</v>
          </cell>
        </row>
        <row r="9141">
          <cell r="A9141" t="str">
            <v>&amp;custom_constraint &amp;addl_constraint &amp;compounds &amp;specialty &amp;mailretail &amp;bg_constraint &amp;patage_constraint &amp;am_constraint &amp;ex_constraint &amp;ce_constraint &amp;cob_constraint &amp;m_constraint &amp;SSG &amp;ZNC</v>
          </cell>
        </row>
        <row r="9144">
          <cell r="A9144" t="str">
            <v>group by</v>
          </cell>
        </row>
        <row r="9145">
          <cell r="A9145" t="str">
            <v xml:space="preserve">     period, channel</v>
          </cell>
        </row>
        <row r="9147">
          <cell r="A9147" t="str">
            <v>Order by</v>
          </cell>
        </row>
        <row r="9148">
          <cell r="A9148" t="str">
            <v xml:space="preserve">   Period, channel   </v>
          </cell>
        </row>
        <row r="9149">
          <cell r="A9149" t="str">
            <v>)</v>
          </cell>
        </row>
        <row r="9150">
          <cell r="A9150" t="str">
            <v>;</v>
          </cell>
        </row>
        <row r="9153">
          <cell r="A9153" t="str">
            <v>create table sppats_channel as</v>
          </cell>
        </row>
        <row r="9154">
          <cell r="A9154" t="str">
            <v>select * from  connection to odbc</v>
          </cell>
        </row>
        <row r="9155">
          <cell r="A9155" t="str">
            <v xml:space="preserve">  (select</v>
          </cell>
        </row>
        <row r="9156">
          <cell r="A9156" t="str">
            <v xml:space="preserve"> (substr('RMM',index('RMO',Claim.mail_retail_cde  ),1)) as channel,</v>
          </cell>
        </row>
        <row r="9157">
          <cell r="A9157" t="str">
            <v xml:space="preserve">   COUNT (distinct Claim.patient_id) as npats,</v>
          </cell>
        </row>
        <row r="9158">
          <cell r="A9158" t="str">
            <v>COUNT (distinct Claim.client_elig_membership_id) as users,</v>
          </cell>
        </row>
        <row r="9159">
          <cell r="A9159" t="str">
            <v xml:space="preserve">    case</v>
          </cell>
        </row>
        <row r="9160">
          <cell r="A9160" t="str">
            <v xml:space="preserve">     when Claim.&amp;datetype BETWEEN &amp;start1 and &amp;end1 then 'Period1'</v>
          </cell>
        </row>
        <row r="9161">
          <cell r="A9161" t="str">
            <v xml:space="preserve">     when Claim.&amp;datetype BETWEEN &amp;start2 and &amp;end2 then 'Period2'</v>
          </cell>
        </row>
        <row r="9162">
          <cell r="A9162" t="str">
            <v xml:space="preserve">    end as period   </v>
          </cell>
        </row>
        <row r="9164">
          <cell r="A9164" t="str">
            <v xml:space="preserve">from &amp;table Claim, </v>
          </cell>
        </row>
        <row r="9165">
          <cell r="A9165" t="str">
            <v>IW_DEFLT_PRODDB_V.MEDICAL_PRODUCT_CURRENT DrugCurr</v>
          </cell>
        </row>
        <row r="9166">
          <cell r="A9166" t="str">
            <v>&amp;ce_from &amp;schap_from</v>
          </cell>
        </row>
        <row r="9168">
          <cell r="A9168" t="str">
            <v xml:space="preserve">WHERE claim.&amp;CONSTRAINT_LEVEL._operational_id in (select CONSTRAINT_VAR From MWAD_USERDB.&amp;CONSTRAINT_TABLE CONS Group by 1)                                       </v>
          </cell>
        </row>
        <row r="9169">
          <cell r="A9169" t="str">
            <v>&amp;constraint_join1</v>
          </cell>
        </row>
        <row r="9170">
          <cell r="A9170" t="str">
            <v xml:space="preserve"> AND  ((Claim.&amp;datetype BETWEEN &amp;start1 and &amp;end1) or</v>
          </cell>
        </row>
        <row r="9171">
          <cell r="A9171" t="str">
            <v xml:space="preserve">   (Claim.&amp;datetype BETWEEN &amp;start2 and &amp;end2)) and (DrugCurr.SPECIALTY_PHCY_IND = '1' )</v>
          </cell>
        </row>
        <row r="9173">
          <cell r="A9173" t="str">
            <v>and DrugCurr.PRODUCT_SERVICE_ID = Claim.BIL_PRODUCT_SERVICE_ID</v>
          </cell>
        </row>
        <row r="9174">
          <cell r="A9174" t="str">
            <v>&amp;ce_where &amp;schap_where</v>
          </cell>
        </row>
        <row r="9175">
          <cell r="A9175" t="str">
            <v>&amp;custom_constraint &amp;addl_constraint &amp;compounds &amp;specialty &amp;mailretail &amp;bg_constraint &amp;patage_constraint &amp;am_constraint &amp;ex_constraint &amp;ce_constraint &amp;cob_constraint &amp;m_constraint &amp;SSG &amp;ZNC</v>
          </cell>
        </row>
        <row r="9178">
          <cell r="A9178" t="str">
            <v>group by</v>
          </cell>
        </row>
        <row r="9179">
          <cell r="A9179" t="str">
            <v xml:space="preserve">     period, channel</v>
          </cell>
        </row>
        <row r="9181">
          <cell r="A9181" t="str">
            <v>Order by</v>
          </cell>
        </row>
        <row r="9182">
          <cell r="A9182" t="str">
            <v xml:space="preserve">   Period, channel   </v>
          </cell>
        </row>
        <row r="9183">
          <cell r="A9183" t="str">
            <v>)</v>
          </cell>
        </row>
        <row r="9184">
          <cell r="A9184" t="str">
            <v>;</v>
          </cell>
        </row>
        <row r="9187">
          <cell r="A9187" t="str">
            <v>create table nonsppats_channel as</v>
          </cell>
        </row>
        <row r="9188">
          <cell r="A9188" t="str">
            <v>select * from  connection to odbc</v>
          </cell>
        </row>
        <row r="9189">
          <cell r="A9189" t="str">
            <v xml:space="preserve">  (select</v>
          </cell>
        </row>
        <row r="9190">
          <cell r="A9190" t="str">
            <v xml:space="preserve"> (substr('RMM',index('RMO',Claim.mail_retail_cde  ),1)) as channel,</v>
          </cell>
        </row>
        <row r="9191">
          <cell r="A9191" t="str">
            <v xml:space="preserve">   COUNT (distinct Claim.patient_id) as npats,</v>
          </cell>
        </row>
        <row r="9192">
          <cell r="A9192" t="str">
            <v>COUNT (distinct Claim.client_elig_membership_id) as users,</v>
          </cell>
        </row>
        <row r="9193">
          <cell r="A9193" t="str">
            <v xml:space="preserve">    case</v>
          </cell>
        </row>
        <row r="9194">
          <cell r="A9194" t="str">
            <v xml:space="preserve">     when Claim.&amp;datetype BETWEEN &amp;start1 and &amp;end1 then 'Period1'</v>
          </cell>
        </row>
        <row r="9195">
          <cell r="A9195" t="str">
            <v xml:space="preserve">     when Claim.&amp;datetype BETWEEN &amp;start2 and &amp;end2 then 'Period2'</v>
          </cell>
        </row>
        <row r="9196">
          <cell r="A9196" t="str">
            <v xml:space="preserve">    end as period   </v>
          </cell>
        </row>
        <row r="9198">
          <cell r="A9198" t="str">
            <v xml:space="preserve">from &amp;table Claim, </v>
          </cell>
        </row>
        <row r="9199">
          <cell r="A9199" t="str">
            <v>IW_DEFLT_PRODDB_V.MEDICAL_PRODUCT_CURRENT DrugCurr</v>
          </cell>
        </row>
        <row r="9200">
          <cell r="A9200" t="str">
            <v>&amp;ce_from &amp;schap_from</v>
          </cell>
        </row>
        <row r="9202">
          <cell r="A9202" t="str">
            <v xml:space="preserve">WHERE claim.&amp;CONSTRAINT_LEVEL._operational_id in (select CONSTRAINT_VAR From MWAD_USERDB.&amp;CONSTRAINT_TABLE CONS Group by 1)                                       </v>
          </cell>
        </row>
        <row r="9203">
          <cell r="A9203" t="str">
            <v>&amp;constraint_join1</v>
          </cell>
        </row>
        <row r="9204">
          <cell r="A9204" t="str">
            <v xml:space="preserve"> AND  ((Claim.&amp;datetype BETWEEN &amp;start1 and &amp;end1) or</v>
          </cell>
        </row>
        <row r="9205">
          <cell r="A9205" t="str">
            <v xml:space="preserve">   (Claim.&amp;datetype BETWEEN &amp;start2 and &amp;end2)) and (DrugCurr.SPECIALTY_PHCY_IND = '0' )</v>
          </cell>
        </row>
        <row r="9207">
          <cell r="A9207" t="str">
            <v>and DrugCurr.PRODUCT_SERVICE_ID = Claim.BIL_PRODUCT_SERVICE_ID</v>
          </cell>
        </row>
        <row r="9208">
          <cell r="A9208" t="str">
            <v>&amp;ce_where &amp;schap_where</v>
          </cell>
        </row>
        <row r="9209">
          <cell r="A9209" t="str">
            <v>&amp;custom_constraint &amp;addl_constraint &amp;compounds &amp;specialty &amp;mailretail &amp;bg_constraint &amp;patage_constraint &amp;am_constraint &amp;ex_constraint &amp;ce_constraint &amp;cob_constraint &amp;m_constraint &amp;SSG &amp;ZNC</v>
          </cell>
        </row>
        <row r="9212">
          <cell r="A9212" t="str">
            <v>group by</v>
          </cell>
        </row>
        <row r="9213">
          <cell r="A9213" t="str">
            <v xml:space="preserve">     period, channel</v>
          </cell>
        </row>
        <row r="9215">
          <cell r="A9215" t="str">
            <v>Order by</v>
          </cell>
        </row>
        <row r="9216">
          <cell r="A9216" t="str">
            <v xml:space="preserve">   Period, channel   </v>
          </cell>
        </row>
        <row r="9217">
          <cell r="A9217" t="str">
            <v>)</v>
          </cell>
        </row>
        <row r="9218">
          <cell r="A9218" t="str">
            <v>;</v>
          </cell>
        </row>
        <row r="9221">
          <cell r="A9221" t="str">
            <v>create table pats_gender as</v>
          </cell>
        </row>
        <row r="9222">
          <cell r="A9222" t="str">
            <v>select * from  connection to odbc</v>
          </cell>
        </row>
        <row r="9223">
          <cell r="A9223" t="str">
            <v xml:space="preserve">  (select</v>
          </cell>
        </row>
        <row r="9224">
          <cell r="A9224" t="str">
            <v>(substr('MFF',index('MF ',Claim.CLAIM_PATIENT_GENDER_CDE  ),1)) as gender,</v>
          </cell>
        </row>
        <row r="9225">
          <cell r="A9225" t="str">
            <v xml:space="preserve">   COUNT (distinct Claim.patient_id) as npats,</v>
          </cell>
        </row>
        <row r="9226">
          <cell r="A9226" t="str">
            <v>COUNT (distinct Claim.client_elig_membership_id) as users,</v>
          </cell>
        </row>
        <row r="9227">
          <cell r="A9227" t="str">
            <v xml:space="preserve">    case</v>
          </cell>
        </row>
        <row r="9228">
          <cell r="A9228" t="str">
            <v xml:space="preserve">     when Claim.&amp;datetype BETWEEN &amp;start1 and &amp;end1 then 'Period1'</v>
          </cell>
        </row>
        <row r="9229">
          <cell r="A9229" t="str">
            <v xml:space="preserve">     when Claim.&amp;datetype BETWEEN &amp;start2 and &amp;end2 then 'Period2'</v>
          </cell>
        </row>
        <row r="9230">
          <cell r="A9230" t="str">
            <v xml:space="preserve">    end as period   </v>
          </cell>
        </row>
        <row r="9232">
          <cell r="A9232" t="str">
            <v xml:space="preserve">from &amp;table Claim, </v>
          </cell>
        </row>
        <row r="9233">
          <cell r="A9233" t="str">
            <v>IW_DEFLT_PRODDB_V.MEDICAL_PRODUCT_CURRENT DrugCurr</v>
          </cell>
        </row>
        <row r="9234">
          <cell r="A9234" t="str">
            <v>&amp;ce_from &amp;schap_from</v>
          </cell>
        </row>
        <row r="9236">
          <cell r="A9236" t="str">
            <v xml:space="preserve">WHERE claim.&amp;CONSTRAINT_LEVEL._operational_id in (select CONSTRAINT_VAR From MWAD_USERDB.&amp;CONSTRAINT_TABLE CONS Group by 1)                                       </v>
          </cell>
        </row>
        <row r="9237">
          <cell r="A9237" t="str">
            <v>&amp;constraint_join1</v>
          </cell>
        </row>
        <row r="9238">
          <cell r="A9238" t="str">
            <v>AND   ((Claim.&amp;datetype BETWEEN &amp;start1 and &amp;end1) or</v>
          </cell>
        </row>
        <row r="9239">
          <cell r="A9239" t="str">
            <v xml:space="preserve">   (Claim.&amp;datetype BETWEEN &amp;start2 and &amp;end2))</v>
          </cell>
        </row>
        <row r="9241">
          <cell r="A9241" t="str">
            <v>and DrugCurr.PRODUCT_SERVICE_ID = Claim.BIL_PRODUCT_SERVICE_ID</v>
          </cell>
        </row>
        <row r="9242">
          <cell r="A9242" t="str">
            <v>&amp;ce_where &amp;schap_where</v>
          </cell>
        </row>
        <row r="9243">
          <cell r="A9243" t="str">
            <v>&amp;custom_constraint &amp;addl_constraint &amp;compounds &amp;specialty &amp;mailretail &amp;bg_constraint &amp;patage_constraint &amp;am_constraint &amp;ex_constraint &amp;ce_constraint &amp;cob_constraint &amp;m_constraint &amp;SSG &amp;ZNC</v>
          </cell>
        </row>
        <row r="9246">
          <cell r="A9246" t="str">
            <v>group by</v>
          </cell>
        </row>
        <row r="9247">
          <cell r="A9247" t="str">
            <v xml:space="preserve">     period, gender</v>
          </cell>
        </row>
        <row r="9249">
          <cell r="A9249" t="str">
            <v>Order by</v>
          </cell>
        </row>
        <row r="9250">
          <cell r="A9250" t="str">
            <v xml:space="preserve">   Period, gender</v>
          </cell>
        </row>
        <row r="9251">
          <cell r="A9251" t="str">
            <v/>
          </cell>
        </row>
        <row r="9252">
          <cell r="A9252" t="str">
            <v>)</v>
          </cell>
        </row>
        <row r="9253">
          <cell r="A9253" t="str">
            <v>;</v>
          </cell>
        </row>
        <row r="9255">
          <cell r="A9255" t="str">
            <v>create table pats_distinct as</v>
          </cell>
        </row>
        <row r="9256">
          <cell r="A9256" t="str">
            <v>select * from  connection to odbc</v>
          </cell>
        </row>
        <row r="9257">
          <cell r="A9257" t="str">
            <v xml:space="preserve">  (select</v>
          </cell>
        </row>
        <row r="9258">
          <cell r="A9258" t="str">
            <v>COUNT (distinct Claim.patient_id) as npats,</v>
          </cell>
        </row>
        <row r="9259">
          <cell r="A9259" t="str">
            <v>COUNT (distinct Claim.client_elig_membership_id) as users,</v>
          </cell>
        </row>
        <row r="9260">
          <cell r="A9260" t="str">
            <v xml:space="preserve">    case</v>
          </cell>
        </row>
        <row r="9261">
          <cell r="A9261" t="str">
            <v xml:space="preserve">     when Claim.&amp;datetype BETWEEN &amp;start1 and &amp;end1 then 'Period1'</v>
          </cell>
        </row>
        <row r="9262">
          <cell r="A9262" t="str">
            <v xml:space="preserve">     when Claim.&amp;datetype BETWEEN &amp;start2 and &amp;end2 then 'Period2'</v>
          </cell>
        </row>
        <row r="9263">
          <cell r="A9263" t="str">
            <v xml:space="preserve">    end as period   </v>
          </cell>
        </row>
        <row r="9265">
          <cell r="A9265" t="str">
            <v xml:space="preserve">from &amp;table Claim, </v>
          </cell>
        </row>
        <row r="9266">
          <cell r="A9266" t="str">
            <v>IW_DEFLT_PRODDB_V.MEDICAL_PRODUCT_CURRENT DrugCurr</v>
          </cell>
        </row>
        <row r="9267">
          <cell r="A9267" t="str">
            <v>&amp;ce_from &amp;schap_from</v>
          </cell>
        </row>
        <row r="9269">
          <cell r="A9269" t="str">
            <v xml:space="preserve">WHERE claim.&amp;CONSTRAINT_LEVEL._operational_id in (select CONSTRAINT_VAR From MWAD_USERDB.&amp;CONSTRAINT_TABLE CONS Group by 1)                                       </v>
          </cell>
        </row>
        <row r="9270">
          <cell r="A9270" t="str">
            <v>&amp;constraint_join1</v>
          </cell>
        </row>
        <row r="9271">
          <cell r="A9271" t="str">
            <v xml:space="preserve"> AND  ((Claim.&amp;datetype BETWEEN &amp;start1 and &amp;end1) or</v>
          </cell>
        </row>
        <row r="9272">
          <cell r="A9272" t="str">
            <v xml:space="preserve">   (Claim.&amp;datetype BETWEEN &amp;start2 and &amp;end2))</v>
          </cell>
        </row>
        <row r="9274">
          <cell r="A9274" t="str">
            <v>and DrugCurr.PRODUCT_SERVICE_ID = Claim.BIL_PRODUCT_SERVICE_ID</v>
          </cell>
        </row>
        <row r="9275">
          <cell r="A9275" t="str">
            <v>&amp;ce_where &amp;schap_where</v>
          </cell>
        </row>
        <row r="9276">
          <cell r="A9276" t="str">
            <v>&amp;custom_constraint &amp;addl_constraint &amp;compounds &amp;specialty &amp;mailretail &amp;bg_constraint &amp;patage_constraint &amp;am_constraint &amp;ex_constraint &amp;ce_constraint &amp;cob_constraint &amp;m_constraint &amp;SSG &amp;ZNC</v>
          </cell>
        </row>
        <row r="9279">
          <cell r="A9279" t="str">
            <v>group by</v>
          </cell>
        </row>
        <row r="9280">
          <cell r="A9280" t="str">
            <v xml:space="preserve">     period</v>
          </cell>
        </row>
        <row r="9282">
          <cell r="A9282" t="str">
            <v>Order by</v>
          </cell>
        </row>
        <row r="9283">
          <cell r="A9283" t="str">
            <v xml:space="preserve">   Period   </v>
          </cell>
        </row>
        <row r="9284">
          <cell r="A9284" t="str">
            <v>)</v>
          </cell>
        </row>
        <row r="9285">
          <cell r="A9285" t="str">
            <v>;</v>
          </cell>
        </row>
        <row r="9288">
          <cell r="A9288" t="str">
            <v>create table sppats_distinct as</v>
          </cell>
        </row>
        <row r="9289">
          <cell r="A9289" t="str">
            <v>select * from  connection to odbc</v>
          </cell>
        </row>
        <row r="9290">
          <cell r="A9290" t="str">
            <v xml:space="preserve">  (select</v>
          </cell>
        </row>
        <row r="9291">
          <cell r="A9291" t="str">
            <v>COUNT (distinct Claim.patient_id) as npats,</v>
          </cell>
        </row>
        <row r="9292">
          <cell r="A9292" t="str">
            <v>COUNT (distinct Claim.client_elig_membership_id) as users,</v>
          </cell>
        </row>
        <row r="9293">
          <cell r="A9293" t="str">
            <v xml:space="preserve">    case</v>
          </cell>
        </row>
        <row r="9294">
          <cell r="A9294" t="str">
            <v xml:space="preserve">     when Claim.&amp;datetype BETWEEN &amp;start1 and &amp;end1 then 'Period1'</v>
          </cell>
        </row>
        <row r="9295">
          <cell r="A9295" t="str">
            <v xml:space="preserve">     when Claim.&amp;datetype BETWEEN &amp;start2 and &amp;end2 then 'Period2'</v>
          </cell>
        </row>
        <row r="9296">
          <cell r="A9296" t="str">
            <v xml:space="preserve">    end as period   </v>
          </cell>
        </row>
        <row r="9298">
          <cell r="A9298" t="str">
            <v xml:space="preserve">from &amp;table Claim, </v>
          </cell>
        </row>
        <row r="9299">
          <cell r="A9299" t="str">
            <v>IW_DEFLT_PRODDB_V.MEDICAL_PRODUCT_CURRENT DrugCurr</v>
          </cell>
        </row>
        <row r="9300">
          <cell r="A9300" t="str">
            <v>&amp;ce_from &amp;schap_from</v>
          </cell>
        </row>
        <row r="9302">
          <cell r="A9302" t="str">
            <v xml:space="preserve">WHERE claim.&amp;CONSTRAINT_LEVEL._operational_id in (select CONSTRAINT_VAR From MWAD_USERDB.&amp;CONSTRAINT_TABLE CONS Group by 1)                                       </v>
          </cell>
        </row>
        <row r="9303">
          <cell r="A9303" t="str">
            <v>&amp;constraint_join1</v>
          </cell>
        </row>
        <row r="9304">
          <cell r="A9304" t="str">
            <v xml:space="preserve"> AND  ((Claim.&amp;datetype BETWEEN &amp;start1 and &amp;end1) or</v>
          </cell>
        </row>
        <row r="9305">
          <cell r="A9305" t="str">
            <v xml:space="preserve">   (Claim.&amp;datetype BETWEEN &amp;start2 and &amp;end2)) and (DrugCurr.SPECIALTY_PHCY_IND = '1' )</v>
          </cell>
        </row>
        <row r="9307">
          <cell r="A9307" t="str">
            <v>and DrugCurr.PRODUCT_SERVICE_ID = Claim.BIL_PRODUCT_SERVICE_ID</v>
          </cell>
        </row>
        <row r="9308">
          <cell r="A9308" t="str">
            <v>&amp;ce_where &amp;schap_where</v>
          </cell>
        </row>
        <row r="9309">
          <cell r="A9309" t="str">
            <v>&amp;custom_constraint &amp;addl_constraint &amp;compounds &amp;specialty &amp;mailretail &amp;bg_constraint &amp;patage_constraint &amp;am_constraint &amp;ex_constraint &amp;ce_constraint &amp;cob_constraint &amp;m_constraint &amp;SSG &amp;ZNC</v>
          </cell>
        </row>
        <row r="9312">
          <cell r="A9312" t="str">
            <v>group by</v>
          </cell>
        </row>
        <row r="9313">
          <cell r="A9313" t="str">
            <v xml:space="preserve">     period</v>
          </cell>
        </row>
        <row r="9315">
          <cell r="A9315" t="str">
            <v>Order by</v>
          </cell>
        </row>
        <row r="9316">
          <cell r="A9316" t="str">
            <v xml:space="preserve">   Period   </v>
          </cell>
        </row>
        <row r="9317">
          <cell r="A9317" t="str">
            <v>)</v>
          </cell>
        </row>
        <row r="9318">
          <cell r="A9318" t="str">
            <v>;</v>
          </cell>
        </row>
        <row r="9321">
          <cell r="A9321" t="str">
            <v>create table nonsppats_distinct as</v>
          </cell>
        </row>
        <row r="9322">
          <cell r="A9322" t="str">
            <v>select * from  connection to odbc</v>
          </cell>
        </row>
        <row r="9323">
          <cell r="A9323" t="str">
            <v xml:space="preserve">  (select</v>
          </cell>
        </row>
        <row r="9324">
          <cell r="A9324" t="str">
            <v>COUNT (distinct Claim.patient_id) as npats,</v>
          </cell>
        </row>
        <row r="9325">
          <cell r="A9325" t="str">
            <v>COUNT (distinct Claim.client_elig_membership_id) as users,</v>
          </cell>
        </row>
        <row r="9326">
          <cell r="A9326" t="str">
            <v xml:space="preserve">    case</v>
          </cell>
        </row>
        <row r="9327">
          <cell r="A9327" t="str">
            <v xml:space="preserve">     when Claim.&amp;datetype BETWEEN &amp;start1 and &amp;end1 then 'Period1'</v>
          </cell>
        </row>
        <row r="9328">
          <cell r="A9328" t="str">
            <v xml:space="preserve">     when Claim.&amp;datetype BETWEEN &amp;start2 and &amp;end2 then 'Period2'</v>
          </cell>
        </row>
        <row r="9329">
          <cell r="A9329" t="str">
            <v xml:space="preserve">    end as period   </v>
          </cell>
        </row>
        <row r="9331">
          <cell r="A9331" t="str">
            <v xml:space="preserve">from &amp;table Claim, </v>
          </cell>
        </row>
        <row r="9332">
          <cell r="A9332" t="str">
            <v>IW_DEFLT_PRODDB_V.MEDICAL_PRODUCT_CURRENT DrugCurr</v>
          </cell>
        </row>
        <row r="9333">
          <cell r="A9333" t="str">
            <v>&amp;ce_from &amp;schap_from</v>
          </cell>
        </row>
        <row r="9335">
          <cell r="A9335" t="str">
            <v xml:space="preserve">WHERE claim.&amp;CONSTRAINT_LEVEL._operational_id in (select CONSTRAINT_VAR From MWAD_USERDB.&amp;CONSTRAINT_TABLE CONS Group by 1)                                       </v>
          </cell>
        </row>
        <row r="9336">
          <cell r="A9336" t="str">
            <v>&amp;constraint_join1</v>
          </cell>
        </row>
        <row r="9337">
          <cell r="A9337" t="str">
            <v xml:space="preserve"> AND  ((Claim.&amp;datetype BETWEEN &amp;start1 and &amp;end1) or</v>
          </cell>
        </row>
        <row r="9338">
          <cell r="A9338" t="str">
            <v xml:space="preserve">   (Claim.&amp;datetype BETWEEN &amp;start2 and &amp;end2)) and (DrugCurr.SPECIALTY_PHCY_IND = '0' )</v>
          </cell>
        </row>
        <row r="9340">
          <cell r="A9340" t="str">
            <v>and DrugCurr.PRODUCT_SERVICE_ID = Claim.BIL_PRODUCT_SERVICE_ID</v>
          </cell>
        </row>
        <row r="9341">
          <cell r="A9341" t="str">
            <v>&amp;ce_where &amp;schap_where</v>
          </cell>
        </row>
        <row r="9342">
          <cell r="A9342" t="str">
            <v>&amp;custom_constraint &amp;addl_constraint &amp;compounds &amp;specialty &amp;mailretail &amp;bg_constraint &amp;patage_constraint &amp;am_constraint &amp;ex_constraint &amp;ce_constraint &amp;cob_constraint &amp;m_constraint &amp;SSG &amp;ZNC</v>
          </cell>
        </row>
        <row r="9345">
          <cell r="A9345" t="str">
            <v>group by</v>
          </cell>
        </row>
        <row r="9346">
          <cell r="A9346" t="str">
            <v xml:space="preserve">     period</v>
          </cell>
        </row>
        <row r="9348">
          <cell r="A9348" t="str">
            <v>Order by</v>
          </cell>
        </row>
        <row r="9349">
          <cell r="A9349" t="str">
            <v xml:space="preserve">   Period   </v>
          </cell>
        </row>
        <row r="9350">
          <cell r="A9350" t="str">
            <v>)</v>
          </cell>
        </row>
        <row r="9351">
          <cell r="A9351" t="str">
            <v>;</v>
          </cell>
        </row>
        <row r="9354">
          <cell r="A9354" t="str">
            <v>proc sql inobs=max exec noerrorstop;</v>
          </cell>
        </row>
        <row r="9355">
          <cell r="A9355" t="str">
            <v>connect to odbc (dsn=&amp;dsn uid=&amp;user pwd=&amp;iwpwd);</v>
          </cell>
        </row>
        <row r="9356">
          <cell r="A9356" t="str">
            <v>create table elig as</v>
          </cell>
        </row>
        <row r="9357">
          <cell r="A9357" t="str">
            <v>select * from  connection to odbc</v>
          </cell>
        </row>
        <row r="9358">
          <cell r="A9358" t="str">
            <v xml:space="preserve">  (select</v>
          </cell>
        </row>
        <row r="9359">
          <cell r="A9359" t="str">
            <v>EligGrid.GENDER_CDE as gender,</v>
          </cell>
        </row>
        <row r="9360">
          <cell r="A9360" t="str">
            <v xml:space="preserve">   EligGrid.SUMMARIZATION_CYCLE_ID as cycleid,</v>
          </cell>
        </row>
        <row r="9361">
          <cell r="A9361" t="str">
            <v xml:space="preserve">   SUM (EligGrid.AGE_GROUP_1_HARD_MEMBER_QTY) as member1,</v>
          </cell>
        </row>
        <row r="9362">
          <cell r="A9362" t="str">
            <v xml:space="preserve">   SUM (EligGrid.AGE_GROUP_2_HARD_MEMBER_QTY) as member2,</v>
          </cell>
        </row>
        <row r="9363">
          <cell r="A9363" t="str">
            <v xml:space="preserve">   SUM (EligGrid.AGE_GROUP_3_HARD_MEMBER_QTY) as member3,</v>
          </cell>
        </row>
        <row r="9364">
          <cell r="A9364" t="str">
            <v xml:space="preserve">   SUM (EligGrid.AGE_GROUP_4_HARD_MEMBER_QTY) as member4,</v>
          </cell>
        </row>
        <row r="9365">
          <cell r="A9365" t="str">
            <v xml:space="preserve">   SUM (EligGrid.AGE_GROUP_5_HARD_MEMBER_QTY) as member5,</v>
          </cell>
        </row>
        <row r="9366">
          <cell r="A9366" t="str">
            <v xml:space="preserve">   SUM (EligGrid.AGE_GROUP_6_HARD_MEMBER_QTY) as member6,</v>
          </cell>
        </row>
        <row r="9367">
          <cell r="A9367" t="str">
            <v xml:space="preserve">   SUM (EligGrid.AGE_GROUP_7_HARD_MEMBER_QTY) as member7,</v>
          </cell>
        </row>
        <row r="9368">
          <cell r="A9368" t="str">
            <v xml:space="preserve">   SUM (EligGrid.AGE_GROUP_8_HARD_MEMBER_QTY) as member8,</v>
          </cell>
        </row>
        <row r="9369">
          <cell r="A9369" t="str">
            <v xml:space="preserve">   SUM (EligGrid.AGE_GROUP_9_HARD_MEMBER_QTY) as member9,</v>
          </cell>
        </row>
        <row r="9370">
          <cell r="A9370" t="str">
            <v xml:space="preserve">   SUM (EligGrid.AGE_GROUP_10_HARD_MEMBER_QTY) as member10,</v>
          </cell>
        </row>
        <row r="9371">
          <cell r="A9371" t="str">
            <v xml:space="preserve">   SUM (EligGrid.AGE_GROUP_11_HARD_MEMBER_QTY) as member11,</v>
          </cell>
        </row>
        <row r="9372">
          <cell r="A9372" t="str">
            <v xml:space="preserve">   SUM (EligGrid.AGE_GROUP_12_HARD_MEMBER_QTY) as member12,</v>
          </cell>
        </row>
        <row r="9373">
          <cell r="A9373" t="str">
            <v xml:space="preserve">   SUM (EligGrid.AGE_GROUP_13_HARD_MEMBER_QTY) as member13,</v>
          </cell>
        </row>
        <row r="9374">
          <cell r="A9374" t="str">
            <v xml:space="preserve">   SUM (EligGrid.AGE_GROUP_14_HARD_MEMBER_QTY) as member14,</v>
          </cell>
        </row>
        <row r="9375">
          <cell r="A9375" t="str">
            <v xml:space="preserve">   SUM (EligGrid.AGE_GROUP_15_HARD_MEMBER_QTY) as member15,</v>
          </cell>
        </row>
        <row r="9376">
          <cell r="A9376" t="str">
            <v xml:space="preserve">   SUM (EligGrid.AGE_GROUP_16_HARD_MEMBER_QTY) as member16,</v>
          </cell>
        </row>
        <row r="9377">
          <cell r="A9377" t="str">
            <v xml:space="preserve">   SUM (EligGrid.AGE_GROUP_17_HARD_MEMBER_QTY) as member17,</v>
          </cell>
        </row>
        <row r="9378">
          <cell r="A9378" t="str">
            <v xml:space="preserve">   SUM (EligGrid.AGE_GROUP_18_HARD_MEMBER_QTY) as member18,</v>
          </cell>
        </row>
        <row r="9379">
          <cell r="A9379" t="str">
            <v xml:space="preserve">   SUM (EligGrid.AGE_GROUP_19_HARD_MEMBER_QTY) as member19,</v>
          </cell>
        </row>
        <row r="9380">
          <cell r="A9380" t="str">
            <v xml:space="preserve">   SUM (EligGrid.TOTAL_ADJ_HARD_MEMBER_QTY) as members,</v>
          </cell>
        </row>
        <row r="9381">
          <cell r="A9381" t="str">
            <v xml:space="preserve">   SUM ((index('1',EligGrid.RELSHP_CDE    ))*EligGrid.AGE_GROUP_1_HARD_MEMBER_QTY) as eligible1,</v>
          </cell>
        </row>
        <row r="9382">
          <cell r="A9382" t="str">
            <v xml:space="preserve">   SUM ((index('1',EligGrid.RELSHP_CDE    ))*EligGrid.AGE_GROUP_2_HARD_MEMBER_QTY) as eligible2,</v>
          </cell>
        </row>
        <row r="9383">
          <cell r="A9383" t="str">
            <v xml:space="preserve">   SUM ((index('1',EligGrid.RELSHP_CDE    ))*EligGrid.AGE_GROUP_3_HARD_MEMBER_QTY) as eligible3,</v>
          </cell>
        </row>
        <row r="9384">
          <cell r="A9384" t="str">
            <v xml:space="preserve">   SUM ((index('1',EligGrid.RELSHP_CDE    ))*EligGrid.AGE_GROUP_4_HARD_MEMBER_QTY) as eligible4,</v>
          </cell>
        </row>
        <row r="9385">
          <cell r="A9385" t="str">
            <v xml:space="preserve">   SUM ((index('1',EligGrid.RELSHP_CDE    ))*EligGrid.AGE_GROUP_5_HARD_MEMBER_QTY) as eligible5,</v>
          </cell>
        </row>
        <row r="9386">
          <cell r="A9386" t="str">
            <v xml:space="preserve">   SUM ((index('1',EligGrid.RELSHP_CDE    ))*EligGrid.AGE_GROUP_6_HARD_MEMBER_QTY) as eligible6,</v>
          </cell>
        </row>
        <row r="9387">
          <cell r="A9387" t="str">
            <v xml:space="preserve">   SUM ((index('1',EligGrid.RELSHP_CDE    ))*EligGrid.AGE_GROUP_7_HARD_MEMBER_QTY) as eligible7,</v>
          </cell>
        </row>
        <row r="9388">
          <cell r="A9388" t="str">
            <v xml:space="preserve">   SUM ((index('1',EligGrid.RELSHP_CDE    ))*EligGrid.AGE_GROUP_8_HARD_MEMBER_QTY) as eligible8,</v>
          </cell>
        </row>
        <row r="9389">
          <cell r="A9389" t="str">
            <v xml:space="preserve">   SUM ((index('1',EligGrid.RELSHP_CDE    ))*EligGrid.AGE_GROUP_9_HARD_MEMBER_QTY) as eligible9,</v>
          </cell>
        </row>
        <row r="9390">
          <cell r="A9390" t="str">
            <v xml:space="preserve">   SUM ((index('1',EligGrid.RELSHP_CDE    ))*EligGrid.AGE_GROUP_10_HARD_MEMBER_QTY) as eligible10,</v>
          </cell>
        </row>
        <row r="9391">
          <cell r="A9391" t="str">
            <v xml:space="preserve">   SUM ((index('1',EligGrid.RELSHP_CDE    ))*EligGrid.AGE_GROUP_11_HARD_MEMBER_QTY) as eligible11,</v>
          </cell>
        </row>
        <row r="9392">
          <cell r="A9392" t="str">
            <v xml:space="preserve">   SUM ((index('1',EligGrid.RELSHP_CDE    ))*EligGrid.AGE_GROUP_12_HARD_MEMBER_QTY) as eligible12,</v>
          </cell>
        </row>
        <row r="9393">
          <cell r="A9393" t="str">
            <v xml:space="preserve">   SUM ((index('1',EligGrid.RELSHP_CDE    ))*EligGrid.AGE_GROUP_13_HARD_MEMBER_QTY) as eligible13,</v>
          </cell>
        </row>
        <row r="9394">
          <cell r="A9394" t="str">
            <v xml:space="preserve">   SUM ((index('1',EligGrid.RELSHP_CDE    ))*EligGrid.AGE_GROUP_14_HARD_MEMBER_QTY) as eligible14,</v>
          </cell>
        </row>
        <row r="9395">
          <cell r="A9395" t="str">
            <v xml:space="preserve">   SUM ((index('1',EligGrid.RELSHP_CDE    ))*EligGrid.AGE_GROUP_15_HARD_MEMBER_QTY) as eligible15,</v>
          </cell>
        </row>
        <row r="9396">
          <cell r="A9396" t="str">
            <v xml:space="preserve">   SUM ((index('1',EligGrid.RELSHP_CDE    ))*EligGrid.AGE_GROUP_16_HARD_MEMBER_QTY) as eligible16,</v>
          </cell>
        </row>
        <row r="9397">
          <cell r="A9397" t="str">
            <v xml:space="preserve">   SUM ((index('1',EligGrid.RELSHP_CDE    ))*EligGrid.AGE_GROUP_17_HARD_MEMBER_QTY) as eligible17,</v>
          </cell>
        </row>
        <row r="9398">
          <cell r="A9398" t="str">
            <v xml:space="preserve">   SUM ((index('1',EligGrid.RELSHP_CDE    ))*EligGrid.AGE_GROUP_18_HARD_MEMBER_QTY) as eligible18,</v>
          </cell>
        </row>
        <row r="9399">
          <cell r="A9399" t="str">
            <v xml:space="preserve">   SUM ((index('1',EligGrid.RELSHP_CDE    ))*EligGrid.AGE_GROUP_19_HARD_MEMBER_QTY) as eligible19,</v>
          </cell>
        </row>
        <row r="9400">
          <cell r="A9400" t="str">
            <v xml:space="preserve">   SUM ((index('1',EligGrid.RELSHP_CDE    ))*EligGrid.TOTAL_ADJ_HARD_MEMBER_QTY) as eligible</v>
          </cell>
        </row>
        <row r="9402">
          <cell r="A9402" t="str">
            <v>/* MODIFY FOR BATCH CIQ from mwad_deflt_v.eligibility_grid_s_cr EligGrid - Carrier</v>
          </cell>
        </row>
        <row r="9403">
          <cell r="A9403" t="str">
            <v xml:space="preserve">   from mwad_deflt_v.eligibility_grid_s_cn EligGrid - Contract</v>
          </cell>
        </row>
        <row r="9404">
          <cell r="A9404" t="str">
            <v xml:space="preserve">   from mwad_deflt_v.eligibility_grid_s EligGrid  Group */</v>
          </cell>
        </row>
        <row r="9406">
          <cell r="A9406" t="str">
            <v>from mwad_deflt_v.eligibility_grid_s_cn EligGrid</v>
          </cell>
        </row>
        <row r="9409">
          <cell r="A9409" t="str">
            <v xml:space="preserve">WHERE EligGrid.&amp;ELIG_CONSTRAINT._operational_id in (select CONSTRAINT_VAR From MWAD_USERDB.&amp;CONSTRAINT_TABLE CONS Group by 1)                                       </v>
          </cell>
        </row>
        <row r="9410">
          <cell r="A9410" t="str">
            <v xml:space="preserve"> and  EligGrid.RELSHP_CDE NOT = '*'</v>
          </cell>
        </row>
        <row r="9411">
          <cell r="A9411" t="str">
            <v xml:space="preserve">and   </v>
          </cell>
        </row>
        <row r="9412">
          <cell r="A9412" t="str">
            <v xml:space="preserve">   ((EligGrid.SUMMARIZATION_CYCLE_ID  BETWEEN &amp;startcycle1 and &amp;endcycle1) or</v>
          </cell>
        </row>
        <row r="9413">
          <cell r="A9413" t="str">
            <v xml:space="preserve">   (EligGrid.SUMMARIZATION_CYCLE_ID  BETWEEN &amp;startcycle2 and &amp;endcycle2))</v>
          </cell>
        </row>
        <row r="9414">
          <cell r="A9414" t="str">
            <v>&amp;constraint_joinE</v>
          </cell>
        </row>
        <row r="9415">
          <cell r="A9415" t="str">
            <v>group by</v>
          </cell>
        </row>
        <row r="9416">
          <cell r="A9416" t="str">
            <v xml:space="preserve">   EligGrid.SUMMARIZATION_CYCLE_ID, EligGrid.GENDER_CDE   </v>
          </cell>
        </row>
        <row r="9418">
          <cell r="A9418" t="str">
            <v>order by 1,2 )</v>
          </cell>
        </row>
        <row r="9420">
          <cell r="A9420" t="str">
            <v xml:space="preserve"> ;</v>
          </cell>
        </row>
        <row r="9423">
          <cell r="A9423" t="str">
            <v>/*************************************/</v>
          </cell>
        </row>
        <row r="9424">
          <cell r="A9424" t="str">
            <v>/* Create Average Age tables */</v>
          </cell>
        </row>
        <row r="9425">
          <cell r="A9425" t="str">
            <v>/*************************************/</v>
          </cell>
        </row>
        <row r="9427">
          <cell r="A9427" t="str">
            <v>proc sql inobs=max exec noerrorstop;</v>
          </cell>
        </row>
        <row r="9428">
          <cell r="A9428" t="str">
            <v>connect to odbc (dsn=&amp;dsn uid=&amp;user pwd=&amp;iwpwd);</v>
          </cell>
        </row>
        <row r="9429">
          <cell r="A9429" t="str">
            <v>create table avg_age as</v>
          </cell>
        </row>
        <row r="9430">
          <cell r="A9430" t="str">
            <v>select * from  connection to odbc</v>
          </cell>
        </row>
        <row r="9431">
          <cell r="A9431" t="str">
            <v xml:space="preserve">  (select</v>
          </cell>
        </row>
        <row r="9432">
          <cell r="A9432" t="str">
            <v xml:space="preserve"> COUNT (distinct Claim.PATIENT_ID) as npats, COUNT (distinct Claim.client_elig_membership_id) as users, SUM (Claim.CLAIM_COUNT_NBR) as nclaims, SUM (Claim.FILL_DAYS_SUPPLY_QTY) as days, </v>
          </cell>
        </row>
        <row r="9433">
          <cell r="A9433" t="str">
            <v xml:space="preserve">SUM (Claim.bil_final_ingredient_cost_amt+claim.bil_dispensing_fee_amt+claim.bil_incentive_fee_total_amt+Claim.bil_sales_tax_total_amt) as grosscost, SUM (Claim.bil_copay_amt) as copay, </v>
          </cell>
        </row>
        <row r="9434">
          <cell r="A9434" t="str">
            <v xml:space="preserve">SUM (Claim.bil_deduct_applied_amt) as deduct, SUM (Claim.bil_net_check_amt) as netcost, </v>
          </cell>
        </row>
        <row r="9435">
          <cell r="A9435" t="str">
            <v>SUM (((Claim.&amp;pd_awp._unit_cost_amt  (float))  * Claim.inferred_fill_qty  )) as awp,</v>
          </cell>
        </row>
        <row r="9436">
          <cell r="A9436" t="str">
            <v xml:space="preserve"> AgeMap.AGE_GROUP_ID as gr_age_id, AVG (claim.claim_patient_AGE_MSR (float)) as gr_avg_age,  </v>
          </cell>
        </row>
        <row r="9437">
          <cell r="A9437" t="str">
            <v xml:space="preserve"> case     when Claim.&amp;datetype BETWEEN &amp;start1 and &amp;end1 then 'Period1'     </v>
          </cell>
        </row>
        <row r="9438">
          <cell r="A9438" t="str">
            <v xml:space="preserve">when Claim.&amp;datetype BETWEEN &amp;start2 and &amp;end2 then 'Period2' end as period </v>
          </cell>
        </row>
        <row r="9440">
          <cell r="A9440" t="str">
            <v xml:space="preserve">from &amp;table Claim,  IW_DEFLT_PRODDB_V.AGE_MAP AgeMap, </v>
          </cell>
        </row>
        <row r="9441">
          <cell r="A9441" t="str">
            <v>IW_DEFLT_PRODDB_V.MEDICAL_PRODUCT_CURRENT DrugCurr</v>
          </cell>
        </row>
        <row r="9442">
          <cell r="A9442" t="str">
            <v>&amp;ce_from &amp;schap_from</v>
          </cell>
        </row>
        <row r="9444">
          <cell r="A9444" t="str">
            <v xml:space="preserve">WHERE claim.&amp;CONSTRAINT_LEVEL._operational_id in (select CONSTRAINT_VAR From MWAD_USERDB.&amp;CONSTRAINT_TABLE CONS Group by 1)                                       </v>
          </cell>
        </row>
        <row r="9445">
          <cell r="A9445" t="str">
            <v xml:space="preserve"> AND  ((Claim.&amp;datetype BETWEEN &amp;start1 and &amp;end1) or</v>
          </cell>
        </row>
        <row r="9446">
          <cell r="A9446" t="str">
            <v xml:space="preserve">   (Claim.&amp;datetype BETWEEN &amp;start2 and &amp;end2))</v>
          </cell>
        </row>
        <row r="9447">
          <cell r="A9447" t="str">
            <v xml:space="preserve">&amp;constraint_join1 </v>
          </cell>
        </row>
        <row r="9449">
          <cell r="A9449" t="str">
            <v xml:space="preserve">and Claim.CLAIM_PATIENT_AGE_MSR = AgeMap.AGE_MSR and AgeMap.AGE_GROUP_ID&lt;19 and (DrugCurr.PRODUCT_SERVICE_ID = Claim.BIL_PRODUCT_SERVICE_ID) </v>
          </cell>
        </row>
        <row r="9450">
          <cell r="A9450" t="str">
            <v>&amp;ce_where &amp;schap_where</v>
          </cell>
        </row>
        <row r="9451">
          <cell r="A9451" t="str">
            <v>&amp;custom_constraint &amp;addl_constraint &amp;compounds &amp;specialty &amp;mailretail &amp;bg_constraint &amp;patage_constraint &amp;am_constraint &amp;ex_constraint &amp;ce_constraint &amp;cob_constraint &amp;m_constraint &amp;SSG &amp;ZNC</v>
          </cell>
        </row>
        <row r="9454">
          <cell r="A9454" t="str">
            <v>group by</v>
          </cell>
        </row>
        <row r="9455">
          <cell r="A9455" t="str">
            <v xml:space="preserve">AgeMap.AGE_GROUP_ID, period </v>
          </cell>
        </row>
        <row r="9457">
          <cell r="A9457" t="str">
            <v>order by period, gr_age_id)</v>
          </cell>
        </row>
        <row r="9458">
          <cell r="A9458" t="str">
            <v>;</v>
          </cell>
        </row>
        <row r="9461">
          <cell r="A9461" t="str">
            <v>/*****************************/</v>
          </cell>
        </row>
        <row r="9462">
          <cell r="A9462" t="str">
            <v>/* Create Formulary Chapters */</v>
          </cell>
        </row>
        <row r="9463">
          <cell r="A9463" t="str">
            <v>/*****************************/</v>
          </cell>
        </row>
        <row r="9464">
          <cell r="A9464" t="str">
            <v/>
          </cell>
        </row>
        <row r="9465">
          <cell r="A9465" t="str">
            <v>proc sql inobs=max exec noerrorstop;</v>
          </cell>
        </row>
        <row r="9466">
          <cell r="A9466" t="str">
            <v>connect to odbc (dsn=&amp;dsn uid=&amp;user pwd=&amp;iwpwd);</v>
          </cell>
        </row>
        <row r="9467">
          <cell r="A9467" t="str">
            <v>create table form_chap as</v>
          </cell>
        </row>
        <row r="9468">
          <cell r="A9468" t="str">
            <v>select * from connection to odbc</v>
          </cell>
        </row>
        <row r="9469">
          <cell r="A9469" t="str">
            <v/>
          </cell>
        </row>
        <row r="9470">
          <cell r="A9470" t="str">
            <v xml:space="preserve">  (select</v>
          </cell>
        </row>
        <row r="9471">
          <cell r="A9471" t="str">
            <v>chp.chapter_id as chapter_id,</v>
          </cell>
        </row>
        <row r="9472">
          <cell r="A9472" t="str">
            <v>SUM(chp.netcost) as netcost,</v>
          </cell>
        </row>
        <row r="9473">
          <cell r="A9473" t="str">
            <v>SUM(chp.nclaims) as nclaims,</v>
          </cell>
        </row>
        <row r="9474">
          <cell r="A9474" t="str">
            <v>SUM(chp.days) as days,</v>
          </cell>
        </row>
        <row r="9475">
          <cell r="A9475" t="str">
            <v>SUM(chp.profee) as profee,</v>
          </cell>
        </row>
        <row r="9476">
          <cell r="A9476" t="str">
            <v>SUM(chp.copay) as copay,</v>
          </cell>
        </row>
        <row r="9477">
          <cell r="A9477" t="str">
            <v>SUM(chp.deduct) as deduct,</v>
          </cell>
        </row>
        <row r="9478">
          <cell r="A9478" t="str">
            <v>SUM(chp.awp) as awp,</v>
          </cell>
        </row>
        <row r="9479">
          <cell r="A9479" t="str">
            <v>SUM(chp.nform) as nform,</v>
          </cell>
        </row>
        <row r="9480">
          <cell r="A9480" t="str">
            <v>SUM(chp.ingcost) as ingcost,</v>
          </cell>
        </row>
        <row r="9481">
          <cell r="A9481" t="str">
            <v>COUNT(distinct chp.npats) as npats,</v>
          </cell>
        </row>
        <row r="9482">
          <cell r="A9482" t="str">
            <v>COUNT(distinct chp.users) as users,</v>
          </cell>
        </row>
        <row r="9483">
          <cell r="A9483" t="str">
            <v>chp.period as period</v>
          </cell>
        </row>
        <row r="9484">
          <cell r="A9484" t="str">
            <v/>
          </cell>
        </row>
        <row r="9485">
          <cell r="A9485" t="str">
            <v xml:space="preserve">from </v>
          </cell>
        </row>
        <row r="9486">
          <cell r="A9486" t="str">
            <v>(select Chapter.chapter_id (char(2)) as chapter_id,</v>
          </cell>
        </row>
        <row r="9487">
          <cell r="A9487" t="str">
            <v xml:space="preserve">    (Claim.bil_net_check_amt) as netcost,</v>
          </cell>
        </row>
        <row r="9488">
          <cell r="A9488" t="str">
            <v xml:space="preserve">    (Claim.claim_count_nbr) as nclaims,</v>
          </cell>
        </row>
        <row r="9489">
          <cell r="A9489" t="str">
            <v xml:space="preserve">    (Claim.fill_days_supply_qty) as days,</v>
          </cell>
        </row>
        <row r="9490">
          <cell r="A9490" t="str">
            <v xml:space="preserve">    (claim.bil_dispensing_fee_amt+claim.bil_incentive_fee_total_amt) as profee,</v>
          </cell>
        </row>
        <row r="9491">
          <cell r="A9491" t="str">
            <v xml:space="preserve">    (Claim.bil_derived_copay_amt) as copay,</v>
          </cell>
        </row>
        <row r="9492">
          <cell r="A9492" t="str">
            <v xml:space="preserve">    (Claim.bil_deduct_applied_amt) as deduct ,</v>
          </cell>
        </row>
        <row r="9493">
          <cell r="A9493" t="str">
            <v xml:space="preserve">   ((index('Y',Claim.fill_drug_formulary_ind ))*Claim.claim_count_nbr) as nform,</v>
          </cell>
        </row>
        <row r="9494">
          <cell r="A9494" t="str">
            <v xml:space="preserve">  (((Claim.&amp;pd_awp._unit_cost_amt (float))  * Claim.inferred_fill_qty  )) as awp,</v>
          </cell>
        </row>
        <row r="9495">
          <cell r="A9495" t="str">
            <v xml:space="preserve">    (Claim.bil_final_ingredient_cost_amt &amp;xcopay) as ingcost,</v>
          </cell>
        </row>
        <row r="9496">
          <cell r="A9496" t="str">
            <v xml:space="preserve">    ( Claim.patient_id) as npats,</v>
          </cell>
        </row>
        <row r="9497">
          <cell r="A9497" t="str">
            <v xml:space="preserve">    (Claim.CLIENT_ELIG_MEMBERSHIP_ID) as users,</v>
          </cell>
        </row>
        <row r="9502">
          <cell r="A9502" t="str">
            <v>case</v>
          </cell>
        </row>
        <row r="9503">
          <cell r="A9503" t="str">
            <v xml:space="preserve">    when Claim.&amp;datetype BETWEEN &amp;start1 and &amp;end1 then 'Period1'</v>
          </cell>
        </row>
        <row r="9504">
          <cell r="A9504" t="str">
            <v xml:space="preserve">    when Claim.&amp;datetype BETWEEN &amp;start2 and &amp;end2 then 'Period2'</v>
          </cell>
        </row>
        <row r="9505">
          <cell r="A9505" t="str">
            <v>end as period</v>
          </cell>
        </row>
        <row r="9507">
          <cell r="A9507" t="str">
            <v xml:space="preserve">from &amp;table Claim, </v>
          </cell>
        </row>
        <row r="9508">
          <cell r="A9508" t="str">
            <v>IW_DEFLT_PRODDB_V.MEDICAL_PRODUCT_CURRENT DrugCurr</v>
          </cell>
        </row>
        <row r="9509">
          <cell r="A9509" t="str">
            <v>&amp;ce_from</v>
          </cell>
        </row>
        <row r="9510">
          <cell r="A9510" t="str">
            <v xml:space="preserve">  ,IW_DEFLT_PRODDB_V.DRUG_FORMULARY_MAP FormMap</v>
          </cell>
        </row>
        <row r="9511">
          <cell r="A9511" t="str">
            <v xml:space="preserve">  ,IW_DEFLT_PRODDB_V.CHAPTER Chapter</v>
          </cell>
        </row>
        <row r="9513">
          <cell r="A9513" t="str">
            <v/>
          </cell>
        </row>
        <row r="9514">
          <cell r="A9514" t="str">
            <v xml:space="preserve">WHERE claim.&amp;CONSTRAINT_LEVEL._operational_id in (select CONSTRAINT_VAR From MWAD_USERDB.&amp;CONSTRAINT_TABLE CONS Group by 1)                                       </v>
          </cell>
        </row>
        <row r="9515">
          <cell r="A9515" t="str">
            <v>&amp;constraint_join1 &amp;compounds</v>
          </cell>
        </row>
        <row r="9516">
          <cell r="A9516" t="str">
            <v xml:space="preserve">    AND  ((Claim.&amp;datetype BETWEEN &amp;start1 and &amp;end1) or</v>
          </cell>
        </row>
        <row r="9517">
          <cell r="A9517" t="str">
            <v xml:space="preserve">   (Claim.&amp;datetype BETWEEN &amp;start2 and &amp;end2)) and</v>
          </cell>
        </row>
        <row r="9518">
          <cell r="A9518" t="str">
            <v>DrugCurr.PRODUCT_SERVICE_ID = Claim.BIL_PRODUCT_SERVICE_ID</v>
          </cell>
        </row>
        <row r="9519">
          <cell r="A9519" t="str">
            <v>and FormMap.PRODUCT_SERVICE_ID = DrugCurr.PRODUCT_SERVICE_ID</v>
          </cell>
        </row>
        <row r="9520">
          <cell r="A9520" t="str">
            <v>and Chapter.chapter_id = FormMap.MED_formulary_chapter_1_id</v>
          </cell>
        </row>
        <row r="9521">
          <cell r="A9521" t="str">
            <v>&amp;ce_where</v>
          </cell>
        </row>
        <row r="9522">
          <cell r="A9522" t="str">
            <v>&amp;custom_constraint &amp;addl_constraint &amp;compounds &amp;specialty &amp;mailretail &amp;bg_constraint &amp;patage_constraint &amp;am_constraint &amp;ex_constraint &amp;ce_constraint &amp;cob_constraint &amp;m_constraint &amp;SSG &amp;ZNC)chp</v>
          </cell>
        </row>
        <row r="9523">
          <cell r="A9523" t="str">
            <v/>
          </cell>
        </row>
        <row r="9524">
          <cell r="A9524" t="str">
            <v>group by</v>
          </cell>
        </row>
        <row r="9525">
          <cell r="A9525" t="str">
            <v>period, chapter_id</v>
          </cell>
        </row>
        <row r="9526">
          <cell r="A9526" t="str">
            <v>);</v>
          </cell>
        </row>
        <row r="9527">
          <cell r="A9527" t="str">
            <v/>
          </cell>
        </row>
        <row r="9528">
          <cell r="A9528" t="str">
            <v/>
          </cell>
        </row>
        <row r="9529">
          <cell r="A9529" t="str">
            <v/>
          </cell>
        </row>
        <row r="9530">
          <cell r="A9530" t="str">
            <v>/**********************************************/</v>
          </cell>
        </row>
        <row r="9531">
          <cell r="A9531" t="str">
            <v>/* Create top 100 Drug Report TOTAL1*/</v>
          </cell>
        </row>
        <row r="9532">
          <cell r="A9532" t="str">
            <v>/**********************************************/</v>
          </cell>
        </row>
        <row r="9533">
          <cell r="A9533" t="str">
            <v>create table topdrugs_TOTAL1 as</v>
          </cell>
        </row>
        <row r="9534">
          <cell r="A9534" t="str">
            <v>select * from connection to odbc</v>
          </cell>
        </row>
        <row r="9535">
          <cell r="A9535" t="str">
            <v xml:space="preserve">(select </v>
          </cell>
        </row>
        <row r="9536">
          <cell r="A9536" t="str">
            <v>topd.brand as brand,</v>
          </cell>
        </row>
        <row r="9537">
          <cell r="A9537" t="str">
            <v>topd.generic as generic,</v>
          </cell>
        </row>
        <row r="9538">
          <cell r="A9538" t="str">
            <v>topd.abgcode as abgcode,</v>
          </cell>
        </row>
        <row r="9539">
          <cell r="A9539" t="str">
            <v>topd.dsc as dsc,</v>
          </cell>
        </row>
        <row r="9540">
          <cell r="A9540" t="str">
            <v>topd.spind as spind,</v>
          </cell>
        </row>
        <row r="9541">
          <cell r="A9541" t="str">
            <v>sum(topd.netcost) as netcost,</v>
          </cell>
        </row>
        <row r="9542">
          <cell r="A9542" t="str">
            <v>sum(topd.grosscost) as grosscost,</v>
          </cell>
        </row>
        <row r="9543">
          <cell r="A9543" t="str">
            <v>sum(topd.ingcost) as ingcost,</v>
          </cell>
        </row>
        <row r="9544">
          <cell r="A9544" t="str">
            <v>sum(topd.nclaims) as nclaims,</v>
          </cell>
        </row>
        <row r="9545">
          <cell r="A9545" t="str">
            <v>sum(topd.qty) as qty,</v>
          </cell>
        </row>
        <row r="9546">
          <cell r="A9546" t="str">
            <v>sum(topd.days) as days,</v>
          </cell>
        </row>
        <row r="9547">
          <cell r="A9547" t="str">
            <v>sum(topd.awp) as awp,</v>
          </cell>
        </row>
        <row r="9548">
          <cell r="A9548" t="str">
            <v>count(distinct topd.npats) as npats,</v>
          </cell>
        </row>
        <row r="9549">
          <cell r="A9549" t="str">
            <v>count(distinct topd.nusers) as nusers</v>
          </cell>
        </row>
        <row r="9550">
          <cell r="A9550" t="str">
            <v>from</v>
          </cell>
        </row>
        <row r="9551">
          <cell r="A9551" t="str">
            <v xml:space="preserve">  (select</v>
          </cell>
        </row>
        <row r="9552">
          <cell r="A9552" t="str">
            <v xml:space="preserve">   DrugCurr.BRAND_NME as brand,</v>
          </cell>
        </row>
        <row r="9553">
          <cell r="A9553" t="str">
            <v xml:space="preserve">   DrugCurr.GENERIC_DRUG_NME as generic,</v>
          </cell>
        </row>
        <row r="9554">
          <cell r="A9554" t="str">
            <v xml:space="preserve">  (substr('ABGA',index('ABG ',Claim.&amp;brand_generic ),1)) as abgcode,</v>
          </cell>
        </row>
        <row r="9555">
          <cell r="A9555" t="str">
            <v xml:space="preserve">   Chapter.dsc as dsc,</v>
          </cell>
        </row>
        <row r="9556">
          <cell r="A9556" t="str">
            <v xml:space="preserve">   DrugCurr.SPECIALTY_PHCY_IND as spind,</v>
          </cell>
        </row>
        <row r="9557">
          <cell r="A9557" t="str">
            <v xml:space="preserve">    (Claim.bil_net_check_amt) as netcost,</v>
          </cell>
        </row>
        <row r="9558">
          <cell r="A9558" t="str">
            <v xml:space="preserve">    (Claim.bil_net_check_amt+Claim.bil_derived_copay_amt+Claim.bil_deduct_applied_amt)as grosscost,</v>
          </cell>
        </row>
        <row r="9559">
          <cell r="A9559" t="str">
            <v xml:space="preserve">    (Claim.bil_final_ingredient_cost_amt &amp;xcopay) as ingcost,</v>
          </cell>
        </row>
        <row r="9560">
          <cell r="A9560" t="str">
            <v xml:space="preserve">    (Claim.claim_count_nbr) as nclaims,</v>
          </cell>
        </row>
        <row r="9561">
          <cell r="A9561" t="str">
            <v xml:space="preserve">    (Claim.inferred_fill_qty) as qty,</v>
          </cell>
        </row>
        <row r="9562">
          <cell r="A9562" t="str">
            <v xml:space="preserve">    (Claim.fill_days_supply_qty) as days,</v>
          </cell>
        </row>
        <row r="9563">
          <cell r="A9563" t="str">
            <v xml:space="preserve">  (((Claim.&amp;pd_awp._unit_cost_amt (float))  * Claim.inferred_fill_qty  )) as awp,</v>
          </cell>
        </row>
        <row r="9564">
          <cell r="A9564" t="str">
            <v xml:space="preserve">      ( Claim.patient_id) as npats,</v>
          </cell>
        </row>
        <row r="9565">
          <cell r="A9565" t="str">
            <v xml:space="preserve">     (Claim.client_elig_membership_id) as nusers</v>
          </cell>
        </row>
        <row r="9570">
          <cell r="A9570" t="str">
            <v xml:space="preserve">from &amp;table Claim, </v>
          </cell>
        </row>
        <row r="9571">
          <cell r="A9571" t="str">
            <v>IW_DEFLT_PRODDB_V.MEDICAL_PRODUCT_CURRENT DrugCurr</v>
          </cell>
        </row>
        <row r="9572">
          <cell r="A9572" t="str">
            <v>&amp;ce_from</v>
          </cell>
        </row>
        <row r="9573">
          <cell r="A9573" t="str">
            <v xml:space="preserve">  ,IW_DEFLT_PRODDB_V.DRUG_FORMULARY_MAP FormMap</v>
          </cell>
        </row>
        <row r="9574">
          <cell r="A9574" t="str">
            <v xml:space="preserve">  ,IW_DEFLT_PRODDB_V.CHAPTER Chapter</v>
          </cell>
        </row>
        <row r="9576">
          <cell r="A9576" t="str">
            <v/>
          </cell>
        </row>
        <row r="9577">
          <cell r="A9577" t="str">
            <v xml:space="preserve">WHERE claim.&amp;CONSTRAINT_LEVEL._operational_id in (select CONSTRAINT_VAR From MWAD_USERDB.&amp;CONSTRAINT_TABLE CONS Group by 1)                                       </v>
          </cell>
        </row>
        <row r="9578">
          <cell r="A9578" t="str">
            <v xml:space="preserve">     and (Claim.&amp;datetype BETWEEN &amp;start1 and &amp;end1) </v>
          </cell>
        </row>
        <row r="9579">
          <cell r="A9579" t="str">
            <v xml:space="preserve">     and DrugCurr.PRODUCT_SERVICE_ID = Claim.BIL_PRODUCT_SERVICE_ID and FormMap.PRODUCT_SERVICE_ID = DrugCurr.PRODUCT_SERVICE_ID</v>
          </cell>
        </row>
        <row r="9580">
          <cell r="A9580" t="str">
            <v xml:space="preserve">     and Chapter.chapter_id = FormMap.MED_formulary_chapter_1_id</v>
          </cell>
        </row>
        <row r="9581">
          <cell r="A9581" t="str">
            <v>&amp;ce_where</v>
          </cell>
        </row>
        <row r="9582">
          <cell r="A9582" t="str">
            <v>&amp;custom_constraint &amp;addl_constraint &amp;compounds &amp;specialty &amp;mailretail &amp;bg_constraint &amp;patage_constraint &amp;am_constraint &amp;ex_constraint &amp;ce_constraint &amp;cob_constraint &amp;m_constraint &amp;SSG &amp;ZNC</v>
          </cell>
        </row>
        <row r="9583">
          <cell r="A9583" t="str">
            <v>&amp;constraint_join1) topd</v>
          </cell>
        </row>
        <row r="9584">
          <cell r="A9584" t="str">
            <v/>
          </cell>
        </row>
        <row r="9585">
          <cell r="A9585" t="str">
            <v>group by</v>
          </cell>
        </row>
        <row r="9586">
          <cell r="A9586" t="str">
            <v xml:space="preserve">   brand, generic, abgcode, dsc, spind</v>
          </cell>
        </row>
        <row r="9587">
          <cell r="A9587" t="str">
            <v/>
          </cell>
        </row>
        <row r="9588">
          <cell r="A9588" t="str">
            <v>);</v>
          </cell>
        </row>
        <row r="9589">
          <cell r="A9589" t="str">
            <v>/**********************************************/</v>
          </cell>
        </row>
        <row r="9590">
          <cell r="A9590" t="str">
            <v>/* Create top 100 Drug Report TOTAL2*/</v>
          </cell>
        </row>
        <row r="9591">
          <cell r="A9591" t="str">
            <v>/**********************************************/</v>
          </cell>
        </row>
        <row r="9592">
          <cell r="A9592" t="str">
            <v>create table topdrugs_TOTAL2 as</v>
          </cell>
        </row>
        <row r="9593">
          <cell r="A9593" t="str">
            <v>select * from connection to odbc</v>
          </cell>
        </row>
        <row r="9594">
          <cell r="A9594" t="str">
            <v xml:space="preserve">(select </v>
          </cell>
        </row>
        <row r="9595">
          <cell r="A9595" t="str">
            <v>topd.brand as brand,</v>
          </cell>
        </row>
        <row r="9596">
          <cell r="A9596" t="str">
            <v>topd.generic as generic,</v>
          </cell>
        </row>
        <row r="9597">
          <cell r="A9597" t="str">
            <v>topd.abgcode as abgcode,</v>
          </cell>
        </row>
        <row r="9598">
          <cell r="A9598" t="str">
            <v>topd.dsc as dsc,</v>
          </cell>
        </row>
        <row r="9599">
          <cell r="A9599" t="str">
            <v>topd.spind as spind,</v>
          </cell>
        </row>
        <row r="9600">
          <cell r="A9600" t="str">
            <v>sum(topd.netcost)as netcost,</v>
          </cell>
        </row>
        <row r="9601">
          <cell r="A9601" t="str">
            <v>sum(topd.grosscost) as grosscost,</v>
          </cell>
        </row>
        <row r="9602">
          <cell r="A9602" t="str">
            <v>sum(topd.ingcost) as ingcost,</v>
          </cell>
        </row>
        <row r="9603">
          <cell r="A9603" t="str">
            <v>sum(topd.nclaims) as nclaims,</v>
          </cell>
        </row>
        <row r="9604">
          <cell r="A9604" t="str">
            <v>sum(topd.qty) as qty,</v>
          </cell>
        </row>
        <row r="9605">
          <cell r="A9605" t="str">
            <v>sum(topd.days) as days,</v>
          </cell>
        </row>
        <row r="9606">
          <cell r="A9606" t="str">
            <v>sum(topd.awp) as awp,</v>
          </cell>
        </row>
        <row r="9607">
          <cell r="A9607" t="str">
            <v>count(distinct topd.npats) as npats,</v>
          </cell>
        </row>
        <row r="9608">
          <cell r="A9608" t="str">
            <v>count(distinct topd.nusers) as nusers</v>
          </cell>
        </row>
        <row r="9609">
          <cell r="A9609" t="str">
            <v>from</v>
          </cell>
        </row>
        <row r="9610">
          <cell r="A9610" t="str">
            <v xml:space="preserve">  (select</v>
          </cell>
        </row>
        <row r="9611">
          <cell r="A9611" t="str">
            <v xml:space="preserve">   DrugCurr.BRAND_NME as brand,</v>
          </cell>
        </row>
        <row r="9612">
          <cell r="A9612" t="str">
            <v xml:space="preserve">   DrugCurr.GENERIC_DRUG_NME as generic,</v>
          </cell>
        </row>
        <row r="9613">
          <cell r="A9613" t="str">
            <v xml:space="preserve">  (substr('ABGA',index('ABG ',Claim.&amp;brand_generic),1)) as abgcode,</v>
          </cell>
        </row>
        <row r="9614">
          <cell r="A9614" t="str">
            <v xml:space="preserve">   Chapter.dsc as dsc,</v>
          </cell>
        </row>
        <row r="9615">
          <cell r="A9615" t="str">
            <v xml:space="preserve">   DrugCurr.SPECIALTY_PHCY_IND as spind,</v>
          </cell>
        </row>
        <row r="9616">
          <cell r="A9616" t="str">
            <v xml:space="preserve">    (Claim.bil_net_check_amt) as netcost,</v>
          </cell>
        </row>
        <row r="9617">
          <cell r="A9617" t="str">
            <v xml:space="preserve">    (Claim.bil_net_check_amt+Claim.bil_derived_copay_amt+Claim.bil_deduct_applied_amt)as grosscost,</v>
          </cell>
        </row>
        <row r="9618">
          <cell r="A9618" t="str">
            <v xml:space="preserve">    (Claim.bil_final_ingredient_cost_amt &amp;xcopay) as ingcost,</v>
          </cell>
        </row>
        <row r="9619">
          <cell r="A9619" t="str">
            <v xml:space="preserve">    (Claim.claim_count_nbr) as nclaims,</v>
          </cell>
        </row>
        <row r="9620">
          <cell r="A9620" t="str">
            <v xml:space="preserve">    (Claim.inferred_fill_qty) as qty,</v>
          </cell>
        </row>
        <row r="9621">
          <cell r="A9621" t="str">
            <v xml:space="preserve">    (Claim.fill_days_supply_qty) as days,</v>
          </cell>
        </row>
        <row r="9622">
          <cell r="A9622" t="str">
            <v xml:space="preserve">  (((Claim.&amp;pd_awp._unit_cost_amt (float))  * Claim.inferred_fill_qty  )) as awp,</v>
          </cell>
        </row>
        <row r="9623">
          <cell r="A9623" t="str">
            <v xml:space="preserve">      ( Claim.patient_id) as npats,</v>
          </cell>
        </row>
        <row r="9624">
          <cell r="A9624" t="str">
            <v xml:space="preserve">     (Claim.client_elig_membership_id) as nusers</v>
          </cell>
        </row>
        <row r="9629">
          <cell r="A9629" t="str">
            <v xml:space="preserve">from &amp;table Claim, </v>
          </cell>
        </row>
        <row r="9630">
          <cell r="A9630" t="str">
            <v>IW_DEFLT_PRODDB_V.MEDICAL_PRODUCT_CURRENT DrugCurr</v>
          </cell>
        </row>
        <row r="9631">
          <cell r="A9631" t="str">
            <v>&amp;ce_from</v>
          </cell>
        </row>
        <row r="9632">
          <cell r="A9632" t="str">
            <v xml:space="preserve">  ,IW_DEFLT_PRODDB_V.DRUG_FORMULARY_MAP FormMap</v>
          </cell>
        </row>
        <row r="9633">
          <cell r="A9633" t="str">
            <v xml:space="preserve">  ,IW_DEFLT_PRODDB_V.CHAPTER Chapter</v>
          </cell>
        </row>
        <row r="9635">
          <cell r="A9635" t="str">
            <v/>
          </cell>
        </row>
        <row r="9636">
          <cell r="A9636" t="str">
            <v xml:space="preserve">WHERE claim.&amp;CONSTRAINT_LEVEL._operational_id in (select CONSTRAINT_VAR From MWAD_USERDB.&amp;CONSTRAINT_TABLE CONS Group by 1)                                       </v>
          </cell>
        </row>
        <row r="9637">
          <cell r="A9637" t="str">
            <v xml:space="preserve">    and  (Claim.&amp;datetype BETWEEN &amp;start2 and &amp;end2) </v>
          </cell>
        </row>
        <row r="9638">
          <cell r="A9638" t="str">
            <v xml:space="preserve">   and  DrugCurr.PRODUCT_SERVICE_ID = Claim.BIL_PRODUCT_SERVICE_ID and FormMap.PRODUCT_SERVICE_ID = DrugCurr.PRODUCT_SERVICE_ID</v>
          </cell>
        </row>
        <row r="9639">
          <cell r="A9639" t="str">
            <v>and Chapter.chapter_id = FormMap.MED_formulary_chapter_1_id</v>
          </cell>
        </row>
        <row r="9640">
          <cell r="A9640" t="str">
            <v>&amp;ce_where</v>
          </cell>
        </row>
        <row r="9641">
          <cell r="A9641" t="str">
            <v>&amp;custom_constraint &amp;addl_constraint &amp;compounds &amp;specialty &amp;mailretail &amp;bg_constraint &amp;patage_constraint &amp;am_constraint &amp;ex_constraint &amp;ce_constraint &amp;cob_constraint &amp;m_constraint &amp;SSG &amp;ZNC</v>
          </cell>
        </row>
        <row r="9642">
          <cell r="A9642" t="str">
            <v>&amp;constraint_join1)topd</v>
          </cell>
        </row>
        <row r="9643">
          <cell r="A9643" t="str">
            <v/>
          </cell>
        </row>
        <row r="9644">
          <cell r="A9644" t="str">
            <v>group by</v>
          </cell>
        </row>
        <row r="9645">
          <cell r="A9645" t="str">
            <v xml:space="preserve">   brand, generic, abgcode, dsc, spind</v>
          </cell>
        </row>
        <row r="9646">
          <cell r="A9646" t="str">
            <v/>
          </cell>
        </row>
        <row r="9647">
          <cell r="A9647" t="str">
            <v>);</v>
          </cell>
        </row>
        <row r="9650">
          <cell r="A9650" t="str">
            <v>/*******************************************************************************/</v>
          </cell>
        </row>
        <row r="9651">
          <cell r="A9651" t="str">
            <v>/* Create top 100 Generic Opportunity Drug Report Retail TOTAL2*/</v>
          </cell>
        </row>
        <row r="9652">
          <cell r="A9652" t="str">
            <v>/*******************************************************************************/</v>
          </cell>
        </row>
        <row r="9653">
          <cell r="A9653" t="str">
            <v>create table genoppr_TOTAL2 as</v>
          </cell>
        </row>
        <row r="9654">
          <cell r="A9654" t="str">
            <v>select * from connection to odbc</v>
          </cell>
        </row>
        <row r="9655">
          <cell r="A9655" t="str">
            <v xml:space="preserve">(select </v>
          </cell>
        </row>
        <row r="9656">
          <cell r="A9656" t="str">
            <v>topd.brand as brand,</v>
          </cell>
        </row>
        <row r="9657">
          <cell r="A9657" t="str">
            <v>topd.generic as generic,</v>
          </cell>
        </row>
        <row r="9658">
          <cell r="A9658" t="str">
            <v>topd.abgcode as abgcode,</v>
          </cell>
        </row>
        <row r="9659">
          <cell r="A9659" t="str">
            <v>topd.dsc as dsc,</v>
          </cell>
        </row>
        <row r="9660">
          <cell r="A9660" t="str">
            <v>topd.spind as spind,</v>
          </cell>
        </row>
        <row r="9661">
          <cell r="A9661" t="str">
            <v>sum(topd.netcost)as netcost,</v>
          </cell>
        </row>
        <row r="9662">
          <cell r="A9662" t="str">
            <v>sum(topd.grosscost) as grosscost,</v>
          </cell>
        </row>
        <row r="9663">
          <cell r="A9663" t="str">
            <v>sum(topd.ingcost) as ingcost,</v>
          </cell>
        </row>
        <row r="9664">
          <cell r="A9664" t="str">
            <v>sum(topd.nclaims) as nclaims,</v>
          </cell>
        </row>
        <row r="9665">
          <cell r="A9665" t="str">
            <v>sum(topd.qty) as qty,</v>
          </cell>
        </row>
        <row r="9666">
          <cell r="A9666" t="str">
            <v>sum(topd.days) as days,</v>
          </cell>
        </row>
        <row r="9667">
          <cell r="A9667" t="str">
            <v>sum(topd.awp) as awp,</v>
          </cell>
        </row>
        <row r="9668">
          <cell r="A9668" t="str">
            <v>count(distinct topd.npats) as npats,</v>
          </cell>
        </row>
        <row r="9669">
          <cell r="A9669" t="str">
            <v>count(distinct topd.nusers) as nusers</v>
          </cell>
        </row>
        <row r="9670">
          <cell r="A9670" t="str">
            <v>from</v>
          </cell>
        </row>
        <row r="9671">
          <cell r="A9671" t="str">
            <v xml:space="preserve">  (select</v>
          </cell>
        </row>
        <row r="9672">
          <cell r="A9672" t="str">
            <v>DrugCurr.BRAND_NME as brand,</v>
          </cell>
        </row>
        <row r="9673">
          <cell r="A9673" t="str">
            <v>DrugCurr.GENERIC_DRUG_NME as generic,</v>
          </cell>
        </row>
        <row r="9674">
          <cell r="A9674" t="str">
            <v>DrugCurr.DRUG_SUBSTITUTION_CDE as abgcode,</v>
          </cell>
        </row>
        <row r="9675">
          <cell r="A9675" t="str">
            <v>Chapter.dsc as dsc,</v>
          </cell>
        </row>
        <row r="9676">
          <cell r="A9676" t="str">
            <v>DrugCurr.SPECIALTY_PHCY_IND as spind,</v>
          </cell>
        </row>
        <row r="9677">
          <cell r="A9677" t="str">
            <v>(Claim.bil_net_check_amt) as netcost,</v>
          </cell>
        </row>
        <row r="9678">
          <cell r="A9678" t="str">
            <v>(Claim.bil_net_check_amt+Claim.bil_derived_copay_amt+Claim.bil_deduct_applied_amt)as grosscost,</v>
          </cell>
        </row>
        <row r="9679">
          <cell r="A9679" t="str">
            <v>(Claim.bil_final_ingredient_cost_amt &amp;xcopay) as ingcost,</v>
          </cell>
        </row>
        <row r="9680">
          <cell r="A9680" t="str">
            <v>(Claim.claim_count_nbr) as nclaims,</v>
          </cell>
        </row>
        <row r="9681">
          <cell r="A9681" t="str">
            <v>(Claim.inferred_fill_qty) as qty,</v>
          </cell>
        </row>
        <row r="9682">
          <cell r="A9682" t="str">
            <v>(Claim.fill_days_supply_qty) as days,</v>
          </cell>
        </row>
        <row r="9683">
          <cell r="A9683" t="str">
            <v>(((Claim.&amp;pd_awp._unit_cost_amt (float))  * Claim.inferred_fill_qty  )) as awp,</v>
          </cell>
        </row>
        <row r="9684">
          <cell r="A9684" t="str">
            <v>(Claim.patient_id) as npats,</v>
          </cell>
        </row>
        <row r="9685">
          <cell r="A9685" t="str">
            <v>(Claim.client_elig_membership_id) as nusers</v>
          </cell>
        </row>
        <row r="9690">
          <cell r="A9690" t="str">
            <v xml:space="preserve">from &amp;table Claim, </v>
          </cell>
        </row>
        <row r="9691">
          <cell r="A9691" t="str">
            <v>IW_DEFLT_PRODDB_V.MEDICAL_PRODUCT_CURRENT DrugCurr</v>
          </cell>
        </row>
        <row r="9692">
          <cell r="A9692" t="str">
            <v>&amp;ce_from</v>
          </cell>
        </row>
        <row r="9693">
          <cell r="A9693" t="str">
            <v xml:space="preserve">  ,IW_DEFLT_PRODDB_V.DRUG_FORMULARY_MAP FormMap</v>
          </cell>
        </row>
        <row r="9694">
          <cell r="A9694" t="str">
            <v xml:space="preserve">  ,IW_DEFLT_PRODDB_V.CHAPTER Chapter</v>
          </cell>
        </row>
        <row r="9696">
          <cell r="A9696" t="str">
            <v/>
          </cell>
        </row>
        <row r="9697">
          <cell r="A9697" t="str">
            <v xml:space="preserve">WHERE claim.&amp;CONSTRAINT_LEVEL._operational_id in (select CONSTRAINT_VAR From MWAD_USERDB.&amp;CONSTRAINT_TABLE CONS Group by 1)                                       </v>
          </cell>
        </row>
        <row r="9698">
          <cell r="A9698" t="str">
            <v>and  (Claim.&amp;datetype BETWEEN &amp;start2 and &amp;end2) and (DrugCurr.DRUG_SUBSTITUTION_CDE = 'B') and (claim.mail_retail_cde = 'R' )</v>
          </cell>
        </row>
        <row r="9699">
          <cell r="A9699" t="str">
            <v>and  DrugCurr.PRODUCT_SERVICE_ID = Claim.BIL_PRODUCT_SERVICE_ID and FormMap.PRODUCT_SERVICE_ID = DrugCurr.PRODUCT_SERVICE_ID</v>
          </cell>
        </row>
        <row r="9700">
          <cell r="A9700" t="str">
            <v>and Chapter.chapter_id = FormMap.MED_formulary_chapter_1_id</v>
          </cell>
        </row>
        <row r="9701">
          <cell r="A9701" t="str">
            <v>&amp;ce_where</v>
          </cell>
        </row>
        <row r="9702">
          <cell r="A9702" t="str">
            <v>&amp;custom_constraint &amp;addl_constraint &amp;compounds &amp;specialty &amp;mailretail &amp;bg_constraint &amp;patage_constraint &amp;am_constraint &amp;ex_constraint &amp;ce_constraint &amp;cob_constraint &amp;m_constraint &amp;SSG &amp;ZNC</v>
          </cell>
        </row>
        <row r="9703">
          <cell r="A9703" t="str">
            <v>&amp;constraint_join1)topd</v>
          </cell>
        </row>
        <row r="9704">
          <cell r="A9704" t="str">
            <v/>
          </cell>
        </row>
        <row r="9705">
          <cell r="A9705" t="str">
            <v>group by</v>
          </cell>
        </row>
        <row r="9706">
          <cell r="A9706" t="str">
            <v>brand, generic, abgcode, dsc, spind</v>
          </cell>
        </row>
        <row r="9707">
          <cell r="A9707" t="str">
            <v/>
          </cell>
        </row>
        <row r="9708">
          <cell r="A9708" t="str">
            <v>);</v>
          </cell>
        </row>
        <row r="9711">
          <cell r="A9711" t="str">
            <v>/*******************************************************************************/</v>
          </cell>
        </row>
        <row r="9712">
          <cell r="A9712" t="str">
            <v>/* Create top 100 Generic Opportunity Drug Report Mail TOTAL2*/</v>
          </cell>
        </row>
        <row r="9713">
          <cell r="A9713" t="str">
            <v>/*******************************************************************************/</v>
          </cell>
        </row>
        <row r="9714">
          <cell r="A9714" t="str">
            <v>create table genoppm_TOTAL2 as</v>
          </cell>
        </row>
        <row r="9715">
          <cell r="A9715" t="str">
            <v>select * from connection to odbc</v>
          </cell>
        </row>
        <row r="9716">
          <cell r="A9716" t="str">
            <v xml:space="preserve">(select </v>
          </cell>
        </row>
        <row r="9717">
          <cell r="A9717" t="str">
            <v>topd.brand as brand,</v>
          </cell>
        </row>
        <row r="9718">
          <cell r="A9718" t="str">
            <v>topd.generic as generic,</v>
          </cell>
        </row>
        <row r="9719">
          <cell r="A9719" t="str">
            <v>topd.abgcode as abgcode,</v>
          </cell>
        </row>
        <row r="9720">
          <cell r="A9720" t="str">
            <v>topd.dsc as dsc,</v>
          </cell>
        </row>
        <row r="9721">
          <cell r="A9721" t="str">
            <v>topd.spind as spind,</v>
          </cell>
        </row>
        <row r="9722">
          <cell r="A9722" t="str">
            <v>sum(topd.netcost)as netcost,</v>
          </cell>
        </row>
        <row r="9723">
          <cell r="A9723" t="str">
            <v>sum(topd.grosscost) as grosscost,</v>
          </cell>
        </row>
        <row r="9724">
          <cell r="A9724" t="str">
            <v>sum(topd.ingcost) as ingcost,</v>
          </cell>
        </row>
        <row r="9725">
          <cell r="A9725" t="str">
            <v>sum(topd.nclaims) as nclaims,</v>
          </cell>
        </row>
        <row r="9726">
          <cell r="A9726" t="str">
            <v>sum(topd.qty) as qty,</v>
          </cell>
        </row>
        <row r="9727">
          <cell r="A9727" t="str">
            <v>sum(topd.days) as days,</v>
          </cell>
        </row>
        <row r="9728">
          <cell r="A9728" t="str">
            <v>sum(topd.awp) as awp,</v>
          </cell>
        </row>
        <row r="9729">
          <cell r="A9729" t="str">
            <v>count(distinct topd.npats) as npats,</v>
          </cell>
        </row>
        <row r="9730">
          <cell r="A9730" t="str">
            <v>count(distinct topd.nusers) as nusers</v>
          </cell>
        </row>
        <row r="9731">
          <cell r="A9731" t="str">
            <v>from</v>
          </cell>
        </row>
        <row r="9732">
          <cell r="A9732" t="str">
            <v xml:space="preserve">  (select</v>
          </cell>
        </row>
        <row r="9733">
          <cell r="A9733" t="str">
            <v>DrugCurr.BRAND_NME as brand,</v>
          </cell>
        </row>
        <row r="9734">
          <cell r="A9734" t="str">
            <v>DrugCurr.GENERIC_DRUG_NME as generic,</v>
          </cell>
        </row>
        <row r="9735">
          <cell r="A9735" t="str">
            <v>DrugCurr.DRUG_SUBSTITUTION_CDE as abgcode,</v>
          </cell>
        </row>
        <row r="9736">
          <cell r="A9736" t="str">
            <v>Chapter.dsc as dsc,</v>
          </cell>
        </row>
        <row r="9737">
          <cell r="A9737" t="str">
            <v>DrugCurr.SPECIALTY_PHCY_IND as spind,</v>
          </cell>
        </row>
        <row r="9738">
          <cell r="A9738" t="str">
            <v>(Claim.bil_net_check_amt) as netcost,</v>
          </cell>
        </row>
        <row r="9739">
          <cell r="A9739" t="str">
            <v>(Claim.bil_net_check_amt+Claim.bil_derived_copay_amt+Claim.bil_deduct_applied_amt)as grosscost,</v>
          </cell>
        </row>
        <row r="9740">
          <cell r="A9740" t="str">
            <v>(Claim.bil_final_ingredient_cost_amt &amp;xcopay) as ingcost,</v>
          </cell>
        </row>
        <row r="9741">
          <cell r="A9741" t="str">
            <v>(Claim.claim_count_nbr) as nclaims,</v>
          </cell>
        </row>
        <row r="9742">
          <cell r="A9742" t="str">
            <v>(Claim.inferred_fill_qty) as qty,</v>
          </cell>
        </row>
        <row r="9743">
          <cell r="A9743" t="str">
            <v>(Claim.fill_days_supply_qty) as days,</v>
          </cell>
        </row>
        <row r="9744">
          <cell r="A9744" t="str">
            <v>(((Claim.&amp;pd_awp._unit_cost_amt (float))  * Claim.inferred_fill_qty  )) as awp,</v>
          </cell>
        </row>
        <row r="9745">
          <cell r="A9745" t="str">
            <v>(Claim.patient_id) as npats,</v>
          </cell>
        </row>
        <row r="9746">
          <cell r="A9746" t="str">
            <v>(Claim.client_elig_membership_id) as nusers</v>
          </cell>
        </row>
        <row r="9751">
          <cell r="A9751" t="str">
            <v xml:space="preserve">from &amp;table Claim, </v>
          </cell>
        </row>
        <row r="9752">
          <cell r="A9752" t="str">
            <v>IW_DEFLT_PRODDB_V.MEDICAL_PRODUCT_CURRENT DrugCurr</v>
          </cell>
        </row>
        <row r="9753">
          <cell r="A9753" t="str">
            <v>&amp;ce_from</v>
          </cell>
        </row>
        <row r="9754">
          <cell r="A9754" t="str">
            <v xml:space="preserve">  ,IW_DEFLT_PRODDB_V.DRUG_FORMULARY_MAP FormMap</v>
          </cell>
        </row>
        <row r="9755">
          <cell r="A9755" t="str">
            <v xml:space="preserve">  ,IW_DEFLT_PRODDB_V.CHAPTER Chapter</v>
          </cell>
        </row>
        <row r="9757">
          <cell r="A9757" t="str">
            <v/>
          </cell>
        </row>
        <row r="9758">
          <cell r="A9758" t="str">
            <v xml:space="preserve">WHERE claim.&amp;CONSTRAINT_LEVEL._operational_id in (select CONSTRAINT_VAR From MWAD_USERDB.&amp;CONSTRAINT_TABLE CONS Group by 1)                                       </v>
          </cell>
        </row>
        <row r="9759">
          <cell r="A9759" t="str">
            <v>and  (Claim.&amp;datetype BETWEEN &amp;start2 and &amp;end2) and (DrugCurr.DRUG_SUBSTITUTION_CDE = 'B') and (claim.mail_retail_cde = 'M' )</v>
          </cell>
        </row>
        <row r="9760">
          <cell r="A9760" t="str">
            <v>and  DrugCurr.PRODUCT_SERVICE_ID = Claim.BIL_PRODUCT_SERVICE_ID and FormMap.PRODUCT_SERVICE_ID = DrugCurr.PRODUCT_SERVICE_ID</v>
          </cell>
        </row>
        <row r="9761">
          <cell r="A9761" t="str">
            <v>and Chapter.chapter_id = FormMap.MED_formulary_chapter_1_id</v>
          </cell>
        </row>
        <row r="9762">
          <cell r="A9762" t="str">
            <v>&amp;ce_where</v>
          </cell>
        </row>
        <row r="9763">
          <cell r="A9763" t="str">
            <v>&amp;custom_constraint &amp;addl_constraint &amp;compounds &amp;specialty &amp;mailretail &amp;bg_constraint &amp;patage_constraint &amp;am_constraint &amp;ex_constraint &amp;ce_constraint &amp;cob_constraint &amp;m_constraint &amp;SSG &amp;ZNC</v>
          </cell>
        </row>
        <row r="9764">
          <cell r="A9764" t="str">
            <v>&amp;constraint_join1)topd</v>
          </cell>
        </row>
        <row r="9765">
          <cell r="A9765" t="str">
            <v/>
          </cell>
        </row>
        <row r="9766">
          <cell r="A9766" t="str">
            <v>group by</v>
          </cell>
        </row>
        <row r="9767">
          <cell r="A9767" t="str">
            <v>brand, generic, abgcode, dsc, spind</v>
          </cell>
        </row>
        <row r="9768">
          <cell r="A9768" t="str">
            <v/>
          </cell>
        </row>
        <row r="9769">
          <cell r="A9769" t="str">
            <v>);</v>
          </cell>
        </row>
        <row r="9773">
          <cell r="A9773" t="str">
            <v>/*********************************************************/</v>
          </cell>
        </row>
        <row r="9774">
          <cell r="A9774" t="str">
            <v>/* Create top 50 Specialty Drug Report TOTAL1*/</v>
          </cell>
        </row>
        <row r="9775">
          <cell r="A9775" t="str">
            <v>/*********************************************************/</v>
          </cell>
        </row>
        <row r="9776">
          <cell r="A9776" t="str">
            <v>create table sptopdrugs_TOTAL1 as</v>
          </cell>
        </row>
        <row r="9777">
          <cell r="A9777" t="str">
            <v>select * from connection to odbc</v>
          </cell>
        </row>
        <row r="9778">
          <cell r="A9778" t="str">
            <v xml:space="preserve">(select </v>
          </cell>
        </row>
        <row r="9779">
          <cell r="A9779" t="str">
            <v>topd.brand as brand,</v>
          </cell>
        </row>
        <row r="9780">
          <cell r="A9780" t="str">
            <v>topd.generic as generic,</v>
          </cell>
        </row>
        <row r="9781">
          <cell r="A9781" t="str">
            <v>topd.abgcode as abgcode,</v>
          </cell>
        </row>
        <row r="9782">
          <cell r="A9782" t="str">
            <v>topd.dsc as dsc,</v>
          </cell>
        </row>
        <row r="9783">
          <cell r="A9783" t="str">
            <v>sum(topd.netcost)as netcost,</v>
          </cell>
        </row>
        <row r="9784">
          <cell r="A9784" t="str">
            <v>sum(topd.grosscost) as grosscost,</v>
          </cell>
        </row>
        <row r="9785">
          <cell r="A9785" t="str">
            <v>sum(topd.ingcost) as ingcost,</v>
          </cell>
        </row>
        <row r="9786">
          <cell r="A9786" t="str">
            <v>sum(topd.nclaims) as nclaims,</v>
          </cell>
        </row>
        <row r="9787">
          <cell r="A9787" t="str">
            <v>sum(topd.qty) as qty,</v>
          </cell>
        </row>
        <row r="9788">
          <cell r="A9788" t="str">
            <v>sum(topd.days) as days,</v>
          </cell>
        </row>
        <row r="9789">
          <cell r="A9789" t="str">
            <v>sum(topd.awp) as awp,</v>
          </cell>
        </row>
        <row r="9790">
          <cell r="A9790" t="str">
            <v>count(distinct topd.npats) as npats,</v>
          </cell>
        </row>
        <row r="9791">
          <cell r="A9791" t="str">
            <v>count(distinct topd.nusers) as nusers</v>
          </cell>
        </row>
        <row r="9792">
          <cell r="A9792" t="str">
            <v>from</v>
          </cell>
        </row>
        <row r="9793">
          <cell r="A9793" t="str">
            <v xml:space="preserve">  (select</v>
          </cell>
        </row>
        <row r="9794">
          <cell r="A9794" t="str">
            <v xml:space="preserve">   DrugCurr.BRAND_NME as brand,</v>
          </cell>
        </row>
        <row r="9795">
          <cell r="A9795" t="str">
            <v xml:space="preserve">   DrugCurr.GENERIC_DRUG_NME as generic,</v>
          </cell>
        </row>
        <row r="9796">
          <cell r="A9796" t="str">
            <v xml:space="preserve">  (substr('ABGA',index('ABG ',Claim.&amp;brand_generic ),1)) as abgcode,</v>
          </cell>
        </row>
        <row r="9797">
          <cell r="A9797" t="str">
            <v xml:space="preserve">   SpclPhcyThp.dsc as dsc,</v>
          </cell>
        </row>
        <row r="9798">
          <cell r="A9798" t="str">
            <v xml:space="preserve">    (Claim.bil_net_check_amt) as netcost,</v>
          </cell>
        </row>
        <row r="9799">
          <cell r="A9799" t="str">
            <v>(Claim.bil_net_check_amt+Claim.bil_derived_copay_amt+Claim.bil_deduct_applied_amt)as grosscost,</v>
          </cell>
        </row>
        <row r="9800">
          <cell r="A9800" t="str">
            <v xml:space="preserve"> (Claim.bil_final_ingredient_cost_amt &amp;xcopay) as ingcost,</v>
          </cell>
        </row>
        <row r="9801">
          <cell r="A9801" t="str">
            <v xml:space="preserve">    (Claim.claim_count_nbr) as nclaims,</v>
          </cell>
        </row>
        <row r="9802">
          <cell r="A9802" t="str">
            <v xml:space="preserve">    (Claim.inferred_fill_qty) as qty,</v>
          </cell>
        </row>
        <row r="9803">
          <cell r="A9803" t="str">
            <v xml:space="preserve">    (Claim.fill_days_supply_qty) as days,</v>
          </cell>
        </row>
        <row r="9804">
          <cell r="A9804" t="str">
            <v xml:space="preserve">  (((Claim.&amp;pd_awp._unit_cost_amt (float))  * Claim.inferred_fill_qty  )) as awp,</v>
          </cell>
        </row>
        <row r="9805">
          <cell r="A9805" t="str">
            <v xml:space="preserve">      ( Claim.patient_id) as npats,</v>
          </cell>
        </row>
        <row r="9806">
          <cell r="A9806" t="str">
            <v xml:space="preserve">     (Claim.client_elig_membership_id) as nusers</v>
          </cell>
        </row>
        <row r="9811">
          <cell r="A9811" t="str">
            <v xml:space="preserve">from &amp;table Claim, </v>
          </cell>
        </row>
        <row r="9812">
          <cell r="A9812" t="str">
            <v>IW_DEFLT_PRODDB_V.MEDICAL_PRODUCT_CURRENT DrugCurr</v>
          </cell>
        </row>
        <row r="9813">
          <cell r="A9813" t="str">
            <v>&amp;ce_from &amp;schap_from</v>
          </cell>
        </row>
        <row r="9814">
          <cell r="A9814" t="str">
            <v xml:space="preserve">   ,IW_DEFLT_PRODDB_V.SPECIALTY_PHCY_THERAP_CLASS SpclPhcyThp</v>
          </cell>
        </row>
        <row r="9815">
          <cell r="A9815" t="str">
            <v/>
          </cell>
        </row>
        <row r="9816">
          <cell r="A9816" t="str">
            <v xml:space="preserve">WHERE claim.&amp;CONSTRAINT_LEVEL._operational_id in (select CONSTRAINT_VAR From MWAD_USERDB.&amp;CONSTRAINT_TABLE CONS Group by 1)                                       </v>
          </cell>
        </row>
        <row r="9817">
          <cell r="A9817" t="str">
            <v xml:space="preserve">     and (Claim.&amp;datetype BETWEEN &amp;start1 and &amp;end1) and (DrugCurr.SPECIALTY_PHCY_IND = '1' ) and DrugCurr.SPECIALTY_PHCY_CLASS_CDE = SpclPhcyThp.specialty_phcy_class_cde </v>
          </cell>
        </row>
        <row r="9818">
          <cell r="A9818" t="str">
            <v xml:space="preserve">     and DrugCurr.PRODUCT_SERVICE_ID = Claim.BIL_PRODUCT_SERVICE_ID</v>
          </cell>
        </row>
        <row r="9819">
          <cell r="A9819" t="str">
            <v>&amp;ce_where &amp;schap_where</v>
          </cell>
        </row>
        <row r="9820">
          <cell r="A9820" t="str">
            <v>&amp;custom_constraint &amp;addl_constraint &amp;compounds &amp;specialty &amp;mailretail &amp;bg_constraint &amp;patage_constraint &amp;am_constraint &amp;ex_constraint &amp;ce_constraint &amp;cob_constraint &amp;m_constraint &amp;SSG &amp;ZNC</v>
          </cell>
        </row>
        <row r="9821">
          <cell r="A9821" t="str">
            <v>&amp;constraint_join1) topd</v>
          </cell>
        </row>
        <row r="9822">
          <cell r="A9822" t="str">
            <v/>
          </cell>
        </row>
        <row r="9823">
          <cell r="A9823" t="str">
            <v>group by</v>
          </cell>
        </row>
        <row r="9824">
          <cell r="A9824" t="str">
            <v xml:space="preserve">   brand, generic, abgcode,dsc</v>
          </cell>
        </row>
        <row r="9825">
          <cell r="A9825" t="str">
            <v>);</v>
          </cell>
        </row>
        <row r="9827">
          <cell r="A9827" t="str">
            <v>/*********************************************************/</v>
          </cell>
        </row>
        <row r="9828">
          <cell r="A9828" t="str">
            <v>/* Create top 50 Specialty Drug Report TOTAL2*/</v>
          </cell>
        </row>
        <row r="9829">
          <cell r="A9829" t="str">
            <v>/*********************************************************/</v>
          </cell>
        </row>
        <row r="9830">
          <cell r="A9830" t="str">
            <v>create table sptopdrugs_TOTAL2 as</v>
          </cell>
        </row>
        <row r="9831">
          <cell r="A9831" t="str">
            <v>select * from connection to odbc</v>
          </cell>
        </row>
        <row r="9832">
          <cell r="A9832" t="str">
            <v xml:space="preserve">(select </v>
          </cell>
        </row>
        <row r="9833">
          <cell r="A9833" t="str">
            <v>topd.brand as brand,</v>
          </cell>
        </row>
        <row r="9834">
          <cell r="A9834" t="str">
            <v>topd.generic as generic,</v>
          </cell>
        </row>
        <row r="9835">
          <cell r="A9835" t="str">
            <v>topd.abgcode as abgcode,</v>
          </cell>
        </row>
        <row r="9836">
          <cell r="A9836" t="str">
            <v>topd.dsc as dsc,</v>
          </cell>
        </row>
        <row r="9837">
          <cell r="A9837" t="str">
            <v>sum(topd.netcost) as netcost,</v>
          </cell>
        </row>
        <row r="9838">
          <cell r="A9838" t="str">
            <v>sum(topd.grosscost) as grosscost,</v>
          </cell>
        </row>
        <row r="9839">
          <cell r="A9839" t="str">
            <v>sum(topd.ingcost) as ingcost,</v>
          </cell>
        </row>
        <row r="9840">
          <cell r="A9840" t="str">
            <v>sum(topd.nclaims) as nclaims,</v>
          </cell>
        </row>
        <row r="9841">
          <cell r="A9841" t="str">
            <v>sum(topd.qty) as qty,</v>
          </cell>
        </row>
        <row r="9842">
          <cell r="A9842" t="str">
            <v>sum(topd.days) as days,</v>
          </cell>
        </row>
        <row r="9843">
          <cell r="A9843" t="str">
            <v>sum(topd.awp) as awp,</v>
          </cell>
        </row>
        <row r="9844">
          <cell r="A9844" t="str">
            <v>count(distinct topd.npats) as npats,</v>
          </cell>
        </row>
        <row r="9845">
          <cell r="A9845" t="str">
            <v>count(distinct topd.nusers) as nusers</v>
          </cell>
        </row>
        <row r="9846">
          <cell r="A9846" t="str">
            <v>from</v>
          </cell>
        </row>
        <row r="9847">
          <cell r="A9847" t="str">
            <v xml:space="preserve">  (select</v>
          </cell>
        </row>
        <row r="9848">
          <cell r="A9848" t="str">
            <v xml:space="preserve">   DrugCurr.BRAND_NME as brand,</v>
          </cell>
        </row>
        <row r="9849">
          <cell r="A9849" t="str">
            <v xml:space="preserve">   DrugCurr.GENERIC_DRUG_NME as generic,</v>
          </cell>
        </row>
        <row r="9850">
          <cell r="A9850" t="str">
            <v xml:space="preserve">  (substr('ABGA',index('ABG ',Claim.&amp;brand_generic),1)) as abgcode,</v>
          </cell>
        </row>
        <row r="9851">
          <cell r="A9851" t="str">
            <v xml:space="preserve">   SpclPhcyThp.dsc as dsc,</v>
          </cell>
        </row>
        <row r="9852">
          <cell r="A9852" t="str">
            <v xml:space="preserve">    (Claim.bil_net_check_amt) as netcost,</v>
          </cell>
        </row>
        <row r="9853">
          <cell r="A9853" t="str">
            <v>(Claim.bil_net_check_amt+Claim.bil_derived_copay_amt+Claim.bil_deduct_applied_amt)as grosscost,</v>
          </cell>
        </row>
        <row r="9854">
          <cell r="A9854" t="str">
            <v xml:space="preserve"> (Claim.bil_final_ingredient_cost_amt &amp;xcopay) as ingcost,</v>
          </cell>
        </row>
        <row r="9855">
          <cell r="A9855" t="str">
            <v xml:space="preserve">    (Claim.claim_count_nbr) as nclaims,</v>
          </cell>
        </row>
        <row r="9856">
          <cell r="A9856" t="str">
            <v xml:space="preserve">    (Claim.inferred_fill_qty) as qty,</v>
          </cell>
        </row>
        <row r="9857">
          <cell r="A9857" t="str">
            <v xml:space="preserve">    (Claim.fill_days_supply_qty) as days,</v>
          </cell>
        </row>
        <row r="9858">
          <cell r="A9858" t="str">
            <v xml:space="preserve">  (((Claim.&amp;pd_awp._unit_cost_amt (float))  * Claim.inferred_fill_qty  )) as awp,</v>
          </cell>
        </row>
        <row r="9859">
          <cell r="A9859" t="str">
            <v xml:space="preserve">      ( Claim.patient_id) as npats,</v>
          </cell>
        </row>
        <row r="9860">
          <cell r="A9860" t="str">
            <v xml:space="preserve">     (Claim.client_elig_membership_id) as nusers</v>
          </cell>
        </row>
        <row r="9865">
          <cell r="A9865" t="str">
            <v xml:space="preserve">from &amp;table Claim, </v>
          </cell>
        </row>
        <row r="9866">
          <cell r="A9866" t="str">
            <v>IW_DEFLT_PRODDB_V.MEDICAL_PRODUCT_CURRENT DrugCurr</v>
          </cell>
        </row>
        <row r="9867">
          <cell r="A9867" t="str">
            <v>&amp;ce_from &amp;schap_from</v>
          </cell>
        </row>
        <row r="9868">
          <cell r="A9868" t="str">
            <v xml:space="preserve">   ,IW_DEFLT_PRODDB_V.SPECIALTY_PHCY_THERAP_CLASS SpclPhcyThp</v>
          </cell>
        </row>
        <row r="9869">
          <cell r="A9869" t="str">
            <v/>
          </cell>
        </row>
        <row r="9870">
          <cell r="A9870" t="str">
            <v xml:space="preserve">WHERE claim.&amp;CONSTRAINT_LEVEL._operational_id in (select CONSTRAINT_VAR From MWAD_USERDB.&amp;CONSTRAINT_TABLE CONS Group by 1)                                       </v>
          </cell>
        </row>
        <row r="9871">
          <cell r="A9871" t="str">
            <v xml:space="preserve">     and (Claim.&amp;datetype BETWEEN &amp;start2 and &amp;end2) and (DrugCurr.SPECIALTY_PHCY_IND = '1' ) and DrugCurr.SPECIALTY_PHCY_CLASS_CDE = SpclPhcyThp.specialty_phcy_class_cde </v>
          </cell>
        </row>
        <row r="9872">
          <cell r="A9872" t="str">
            <v xml:space="preserve">   and  DrugCurr.PRODUCT_SERVICE_ID = Claim.BIL_PRODUCT_SERVICE_ID</v>
          </cell>
        </row>
        <row r="9873">
          <cell r="A9873" t="str">
            <v>&amp;ce_where &amp;schap_where</v>
          </cell>
        </row>
        <row r="9874">
          <cell r="A9874" t="str">
            <v>&amp;custom_constraint &amp;addl_constraint &amp;compounds &amp;specialty &amp;mailretail &amp;bg_constraint &amp;patage_constraint &amp;am_constraint &amp;ex_constraint &amp;ce_constraint &amp;cob_constraint &amp;m_constraint &amp;SSG &amp;ZNC</v>
          </cell>
        </row>
        <row r="9875">
          <cell r="A9875" t="str">
            <v>&amp;constraint_join1)topd</v>
          </cell>
        </row>
        <row r="9876">
          <cell r="A9876" t="str">
            <v/>
          </cell>
        </row>
        <row r="9877">
          <cell r="A9877" t="str">
            <v>group by</v>
          </cell>
        </row>
        <row r="9878">
          <cell r="A9878" t="str">
            <v xml:space="preserve">   brand, generic, abgcode,dsc</v>
          </cell>
        </row>
        <row r="9879">
          <cell r="A9879" t="str">
            <v>);</v>
          </cell>
        </row>
        <row r="9884">
          <cell r="A9884" t="str">
            <v>/*******************************************************************************/</v>
          </cell>
        </row>
        <row r="9885">
          <cell r="A9885" t="str">
            <v>/* Create top 50 SS Generic Retail Non-Spec Drug Report TOTAL2*/</v>
          </cell>
        </row>
        <row r="9886">
          <cell r="A9886" t="str">
            <v>/*******************************************************************************/</v>
          </cell>
        </row>
        <row r="9887">
          <cell r="A9887" t="str">
            <v>create table ssgrtopdrugs_TOTAL2 as</v>
          </cell>
        </row>
        <row r="9888">
          <cell r="A9888" t="str">
            <v>select * from connection to odbc</v>
          </cell>
        </row>
        <row r="9889">
          <cell r="A9889" t="str">
            <v xml:space="preserve">(select </v>
          </cell>
        </row>
        <row r="9890">
          <cell r="A9890" t="str">
            <v>topd.brand as brand,</v>
          </cell>
        </row>
        <row r="9891">
          <cell r="A9891" t="str">
            <v>topd.generic as generic,</v>
          </cell>
        </row>
        <row r="9892">
          <cell r="A9892" t="str">
            <v>topd.abgcode as abgcode,</v>
          </cell>
        </row>
        <row r="9893">
          <cell r="A9893" t="str">
            <v>topd.dsc as dsc,</v>
          </cell>
        </row>
        <row r="9894">
          <cell r="A9894" t="str">
            <v>sum(topd.netcost) as netcost,</v>
          </cell>
        </row>
        <row r="9895">
          <cell r="A9895" t="str">
            <v>sum(topd.grosscost) as grosscost,</v>
          </cell>
        </row>
        <row r="9896">
          <cell r="A9896" t="str">
            <v>sum(topd.ingcost) as ingcost,</v>
          </cell>
        </row>
        <row r="9897">
          <cell r="A9897" t="str">
            <v>sum(topd.profee) as profee,</v>
          </cell>
        </row>
        <row r="9898">
          <cell r="A9898" t="str">
            <v>sum(topd.copay) as copay,</v>
          </cell>
        </row>
        <row r="9899">
          <cell r="A9899" t="str">
            <v>sum(topd.deduct) as deduct,</v>
          </cell>
        </row>
        <row r="9900">
          <cell r="A9900" t="str">
            <v>sum(topd.tax) as tax,</v>
          </cell>
        </row>
        <row r="9901">
          <cell r="A9901" t="str">
            <v>sum(topd.nclaims) as nclaims,</v>
          </cell>
        </row>
        <row r="9902">
          <cell r="A9902" t="str">
            <v>sum(topd.qty) as qty,</v>
          </cell>
        </row>
        <row r="9903">
          <cell r="A9903" t="str">
            <v>sum(topd.days) as days,</v>
          </cell>
        </row>
        <row r="9904">
          <cell r="A9904" t="str">
            <v>sum(topd.awp) as awp,</v>
          </cell>
        </row>
        <row r="9905">
          <cell r="A9905" t="str">
            <v>count(distinct topd.npats) as npats,</v>
          </cell>
        </row>
        <row r="9906">
          <cell r="A9906" t="str">
            <v>count(distinct topd.nusers) as nusers</v>
          </cell>
        </row>
        <row r="9907">
          <cell r="A9907" t="str">
            <v>from</v>
          </cell>
        </row>
        <row r="9908">
          <cell r="A9908" t="str">
            <v xml:space="preserve">  (select</v>
          </cell>
        </row>
        <row r="9909">
          <cell r="A9909" t="str">
            <v>DrugCurr.BRAND_NME as brand,</v>
          </cell>
        </row>
        <row r="9910">
          <cell r="A9910" t="str">
            <v>DrugCurr.GENERIC_DRUG_NME as generic,</v>
          </cell>
        </row>
        <row r="9911">
          <cell r="A9911" t="str">
            <v>(substr('ABGA',index('ABG ',Claim.&amp;brand_generic),1)) as abgcode,</v>
          </cell>
        </row>
        <row r="9912">
          <cell r="A9912" t="str">
            <v>Chapter.dsc as dsc,</v>
          </cell>
        </row>
        <row r="9913">
          <cell r="A9913" t="str">
            <v>(Claim.bil_net_check_amt) as netcost,</v>
          </cell>
        </row>
        <row r="9914">
          <cell r="A9914" t="str">
            <v>(Claim.bil_final_ingredient_cost_amt+claim.bil_dispensing_fee_amt+claim.bil_incentive_fee_total_amt+Claim.bil_sales_tax_total_amt) as grosscost,</v>
          </cell>
        </row>
        <row r="9915">
          <cell r="A9915" t="str">
            <v>(Claim.bil_final_ingredient_cost_amt &amp;xcopay) as ingcost,</v>
          </cell>
        </row>
        <row r="9916">
          <cell r="A9916" t="str">
            <v>(claim.bil_dispensing_fee_amt+claim.bil_incentive_fee_total_amt) as profee,</v>
          </cell>
        </row>
        <row r="9917">
          <cell r="A9917" t="str">
            <v>(Claim.bil_derived_copay_amt) as copay,</v>
          </cell>
        </row>
        <row r="9918">
          <cell r="A9918" t="str">
            <v>(Claim.bil_deduct_applied_amt) as deduct ,</v>
          </cell>
        </row>
        <row r="9919">
          <cell r="A9919" t="str">
            <v>(Claim.bil_sales_tax_total_amt) as tax,</v>
          </cell>
        </row>
        <row r="9920">
          <cell r="A9920" t="str">
            <v>(Claim.claim_count_nbr) as nclaims,</v>
          </cell>
        </row>
        <row r="9921">
          <cell r="A9921" t="str">
            <v>(Claim.inferred_fill_qty) as qty,</v>
          </cell>
        </row>
        <row r="9922">
          <cell r="A9922" t="str">
            <v>(Claim.fill_days_supply_qty) as days,</v>
          </cell>
        </row>
        <row r="9923">
          <cell r="A9923" t="str">
            <v>(((Claim.&amp;pd_awp._unit_cost_amt (float))  * Claim.inferred_fill_qty  )) as awp,</v>
          </cell>
        </row>
        <row r="9924">
          <cell r="A9924" t="str">
            <v>( Claim.patient_id) as npats,</v>
          </cell>
        </row>
        <row r="9925">
          <cell r="A9925" t="str">
            <v>(Claim.client_elig_membership_id) as nusers</v>
          </cell>
        </row>
        <row r="9927">
          <cell r="A9927" t="str">
            <v xml:space="preserve">from &amp;table Claim, </v>
          </cell>
        </row>
        <row r="9928">
          <cell r="A9928" t="str">
            <v>IW_DEFLT_PRODDB_V.MEDICAL_PRODUCT_CURRENT DrugCurr</v>
          </cell>
        </row>
        <row r="9929">
          <cell r="A9929" t="str">
            <v>&amp;ce_from</v>
          </cell>
        </row>
        <row r="9930">
          <cell r="A9930" t="str">
            <v xml:space="preserve">  ,IW_DEFLT_PRODDB_V.DRUG_FORMULARY_MAP FormMap</v>
          </cell>
        </row>
        <row r="9931">
          <cell r="A9931" t="str">
            <v xml:space="preserve">  ,IW_DEFLT_PRODDB_V.CHAPTER Chapter</v>
          </cell>
        </row>
        <row r="9933">
          <cell r="A9933" t="str">
            <v xml:space="preserve">WHERE claim.&amp;CONSTRAINT_LEVEL._operational_id in (select CONSTRAINT_VAR From MWAD_USERDB.&amp;CONSTRAINT_TABLE CONS Group by 1)                                       </v>
          </cell>
        </row>
        <row r="9934">
          <cell r="A9934" t="str">
            <v>and  (Claim.&amp;datetype BETWEEN &amp;start2 and &amp;end2) and (DrugCurr.GENERIC_MFR_QUANTITY_CDE IN ('00' , '01' )) and ((substr('RMM',index('RMO',Claim.mail_retail_cde  ),1)) = 'R' ) and (Claim.&amp;brand_generic = 'G' )</v>
          </cell>
        </row>
        <row r="9935">
          <cell r="A9935" t="str">
            <v>and  DrugCurr.PRODUCT_SERVICE_ID = Claim.BIL_PRODUCT_SERVICE_ID and FormMap.PRODUCT_SERVICE_ID = DrugCurr.PRODUCT_SERVICE_ID and (DrugCurr.SPECIALTY_PHCY_IND = '0' )</v>
          </cell>
        </row>
        <row r="9936">
          <cell r="A9936" t="str">
            <v>and Chapter.chapter_id = FormMap.MED_formulary_chapter_1_id</v>
          </cell>
        </row>
        <row r="9937">
          <cell r="A9937" t="str">
            <v>&amp;ce_where</v>
          </cell>
        </row>
        <row r="9938">
          <cell r="A9938" t="str">
            <v>&amp;custom_constraint &amp;addl_constraint &amp;compounds &amp;specialty &amp;mailretail &amp;bg_constraint &amp;patage_constraint &amp;am_constraint &amp;ex_constraint &amp;ce_constraint &amp;cob_constraint &amp;m_constraint &amp;SSG &amp;ZNC</v>
          </cell>
        </row>
        <row r="9939">
          <cell r="A9939" t="str">
            <v>&amp;constraint_join1)topd</v>
          </cell>
        </row>
        <row r="9940">
          <cell r="A9940" t="str">
            <v/>
          </cell>
        </row>
        <row r="9941">
          <cell r="A9941" t="str">
            <v>group by</v>
          </cell>
        </row>
        <row r="9942">
          <cell r="A9942" t="str">
            <v>brand, generic, abgcode,dsc</v>
          </cell>
        </row>
        <row r="9943">
          <cell r="A9943" t="str">
            <v>);</v>
          </cell>
        </row>
        <row r="9949">
          <cell r="A9949" t="str">
            <v>/******************************************************************************/</v>
          </cell>
        </row>
        <row r="9950">
          <cell r="A9950" t="str">
            <v>/* Create top 50 SS Generic Mail Non-Spec Drug Report TOTAL2*/</v>
          </cell>
        </row>
        <row r="9951">
          <cell r="A9951" t="str">
            <v>/*****************************************************************************/</v>
          </cell>
        </row>
        <row r="9952">
          <cell r="A9952" t="str">
            <v>create table ssgmtopdrugs_TOTAL2 as</v>
          </cell>
        </row>
        <row r="9953">
          <cell r="A9953" t="str">
            <v>select * from connection to odbc</v>
          </cell>
        </row>
        <row r="9954">
          <cell r="A9954" t="str">
            <v xml:space="preserve">(select </v>
          </cell>
        </row>
        <row r="9955">
          <cell r="A9955" t="str">
            <v>topd.brand as brand,</v>
          </cell>
        </row>
        <row r="9956">
          <cell r="A9956" t="str">
            <v>topd.generic as generic,</v>
          </cell>
        </row>
        <row r="9957">
          <cell r="A9957" t="str">
            <v>topd.abgcode as abgcode,</v>
          </cell>
        </row>
        <row r="9958">
          <cell r="A9958" t="str">
            <v>topd.dsc as dsc,</v>
          </cell>
        </row>
        <row r="9959">
          <cell r="A9959" t="str">
            <v>sum(topd.netcost) as netcost,</v>
          </cell>
        </row>
        <row r="9960">
          <cell r="A9960" t="str">
            <v>sum(topd.grosscost) as grosscost,</v>
          </cell>
        </row>
        <row r="9961">
          <cell r="A9961" t="str">
            <v>sum(topd.ingcost) as ingcost,</v>
          </cell>
        </row>
        <row r="9962">
          <cell r="A9962" t="str">
            <v>sum(topd.profee) as profee,</v>
          </cell>
        </row>
        <row r="9963">
          <cell r="A9963" t="str">
            <v>sum(topd.copay) as copay,</v>
          </cell>
        </row>
        <row r="9964">
          <cell r="A9964" t="str">
            <v>sum(topd.deduct) as deduct,</v>
          </cell>
        </row>
        <row r="9965">
          <cell r="A9965" t="str">
            <v>sum(topd.tax) as tax,</v>
          </cell>
        </row>
        <row r="9966">
          <cell r="A9966" t="str">
            <v>sum(topd.nclaims) as nclaims,</v>
          </cell>
        </row>
        <row r="9967">
          <cell r="A9967" t="str">
            <v>sum(topd.qty) as qty,</v>
          </cell>
        </row>
        <row r="9968">
          <cell r="A9968" t="str">
            <v>sum(topd.days) as days,</v>
          </cell>
        </row>
        <row r="9969">
          <cell r="A9969" t="str">
            <v>sum(topd.awp) as awp,</v>
          </cell>
        </row>
        <row r="9970">
          <cell r="A9970" t="str">
            <v>count(distinct topd.npats) as npats,</v>
          </cell>
        </row>
        <row r="9971">
          <cell r="A9971" t="str">
            <v>count(distinct topd.nusers) as nusers</v>
          </cell>
        </row>
        <row r="9972">
          <cell r="A9972" t="str">
            <v>from</v>
          </cell>
        </row>
        <row r="9973">
          <cell r="A9973" t="str">
            <v xml:space="preserve">  (select</v>
          </cell>
        </row>
        <row r="9974">
          <cell r="A9974" t="str">
            <v>DrugCurr.BRAND_NME as brand,</v>
          </cell>
        </row>
        <row r="9975">
          <cell r="A9975" t="str">
            <v>DrugCurr.GENERIC_DRUG_NME as generic,</v>
          </cell>
        </row>
        <row r="9976">
          <cell r="A9976" t="str">
            <v>(substr('ABGA',index('ABG ',Claim.&amp;brand_generic),1)) as abgcode,</v>
          </cell>
        </row>
        <row r="9977">
          <cell r="A9977" t="str">
            <v>Chapter.dsc as dsc,</v>
          </cell>
        </row>
        <row r="9978">
          <cell r="A9978" t="str">
            <v>(Claim.bil_net_check_amt) as netcost,</v>
          </cell>
        </row>
        <row r="9979">
          <cell r="A9979" t="str">
            <v>(Claim.bil_final_ingredient_cost_amt+claim.bil_dispensing_fee_amt+claim.bil_incentive_fee_total_amt+Claim.bil_sales_tax_total_amt) as grosscost,</v>
          </cell>
        </row>
        <row r="9980">
          <cell r="A9980" t="str">
            <v>(Claim.bil_final_ingredient_cost_amt &amp;xcopay) as ingcost,</v>
          </cell>
        </row>
        <row r="9981">
          <cell r="A9981" t="str">
            <v>(claim.bil_dispensing_fee_amt+claim.bil_incentive_fee_total_amt) as profee,</v>
          </cell>
        </row>
        <row r="9982">
          <cell r="A9982" t="str">
            <v>(Claim.bil_derived_copay_amt) as copay,</v>
          </cell>
        </row>
        <row r="9983">
          <cell r="A9983" t="str">
            <v>(Claim.bil_deduct_applied_amt) as deduct ,</v>
          </cell>
        </row>
        <row r="9984">
          <cell r="A9984" t="str">
            <v>(Claim.bil_sales_tax_total_amt) as tax,</v>
          </cell>
        </row>
        <row r="9985">
          <cell r="A9985" t="str">
            <v>(Claim.claim_count_nbr) as nclaims,</v>
          </cell>
        </row>
        <row r="9986">
          <cell r="A9986" t="str">
            <v>(Claim.inferred_fill_qty) as qty,</v>
          </cell>
        </row>
        <row r="9987">
          <cell r="A9987" t="str">
            <v>(Claim.fill_days_supply_qty) as days,</v>
          </cell>
        </row>
        <row r="9988">
          <cell r="A9988" t="str">
            <v>(((Claim.&amp;pd_awp._unit_cost_amt (float))  * Claim.inferred_fill_qty  )) as awp,</v>
          </cell>
        </row>
        <row r="9989">
          <cell r="A9989" t="str">
            <v>( Claim.patient_id) as npats,</v>
          </cell>
        </row>
        <row r="9990">
          <cell r="A9990" t="str">
            <v>(Claim.client_elig_membership_id) as nusers</v>
          </cell>
        </row>
        <row r="9992">
          <cell r="A9992" t="str">
            <v xml:space="preserve">from &amp;table Claim, </v>
          </cell>
        </row>
        <row r="9993">
          <cell r="A9993" t="str">
            <v>IW_DEFLT_PRODDB_V.MEDICAL_PRODUCT_CURRENT DrugCurr</v>
          </cell>
        </row>
        <row r="9994">
          <cell r="A9994" t="str">
            <v>&amp;ce_from</v>
          </cell>
        </row>
        <row r="9995">
          <cell r="A9995" t="str">
            <v xml:space="preserve">  ,IW_DEFLT_PRODDB_V.DRUG_FORMULARY_MAP FormMap</v>
          </cell>
        </row>
        <row r="9996">
          <cell r="A9996" t="str">
            <v xml:space="preserve">  ,IW_DEFLT_PRODDB_V.CHAPTER Chapter</v>
          </cell>
        </row>
        <row r="9997">
          <cell r="A9997" t="str">
            <v/>
          </cell>
        </row>
        <row r="9998">
          <cell r="A9998" t="str">
            <v xml:space="preserve">WHERE claim.&amp;CONSTRAINT_LEVEL._operational_id in (select CONSTRAINT_VAR From MWAD_USERDB.&amp;CONSTRAINT_TABLE CONS Group by 1)                                       </v>
          </cell>
        </row>
        <row r="9999">
          <cell r="A9999" t="str">
            <v>and  (Claim.&amp;datetype BETWEEN &amp;start2 and &amp;end2) and (DrugCurr.GENERIC_MFR_QUANTITY_CDE IN ('00' , '01' )) and ((substr('RMM',index('RMO',Claim.mail_retail_cde  ),1)) = 'M' ) and (Claim.&amp;brand_generic = 'G' )</v>
          </cell>
        </row>
        <row r="10000">
          <cell r="A10000" t="str">
            <v>and  DrugCurr.PRODUCT_SERVICE_ID = Claim.BIL_PRODUCT_SERVICE_ID and FormMap.PRODUCT_SERVICE_ID = DrugCurr.PRODUCT_SERVICE_ID and (DrugCurr.SPECIALTY_PHCY_IND = '0' )</v>
          </cell>
        </row>
        <row r="10001">
          <cell r="A10001" t="str">
            <v>and Chapter.chapter_id = FormMap.MED_formulary_chapter_1_id</v>
          </cell>
        </row>
        <row r="10002">
          <cell r="A10002" t="str">
            <v>&amp;ce_where</v>
          </cell>
        </row>
        <row r="10003">
          <cell r="A10003" t="str">
            <v>&amp;custom_constraint &amp;addl_constraint &amp;compounds &amp;specialty &amp;mailretail &amp;bg_constraint &amp;patage_constraint &amp;am_constraint &amp;ex_constraint &amp;ce_constraint &amp;cob_constraint &amp;m_constraint &amp;SSG &amp;ZNC</v>
          </cell>
        </row>
        <row r="10004">
          <cell r="A10004" t="str">
            <v>&amp;constraint_join1)topd</v>
          </cell>
        </row>
        <row r="10005">
          <cell r="A10005" t="str">
            <v/>
          </cell>
        </row>
        <row r="10006">
          <cell r="A10006" t="str">
            <v>group by</v>
          </cell>
        </row>
        <row r="10007">
          <cell r="A10007" t="str">
            <v xml:space="preserve">   brand, generic, abgcode,dsc</v>
          </cell>
        </row>
        <row r="10008">
          <cell r="A10008" t="str">
            <v>);</v>
          </cell>
        </row>
        <row r="10014">
          <cell r="A10014" t="str">
            <v>/*********************************************************/</v>
          </cell>
        </row>
        <row r="10015">
          <cell r="A10015" t="str">
            <v>/* Create Top 50 Drug Labeler Report TOTAL2  */</v>
          </cell>
        </row>
        <row r="10016">
          <cell r="A10016" t="str">
            <v>/*********************************************************/</v>
          </cell>
        </row>
        <row r="10017">
          <cell r="A10017" t="str">
            <v>create table labelertopdrugs_TOTAL2 as</v>
          </cell>
        </row>
        <row r="10018">
          <cell r="A10018" t="str">
            <v>select * from connection to odbc</v>
          </cell>
        </row>
        <row r="10019">
          <cell r="A10019" t="str">
            <v xml:space="preserve">(select </v>
          </cell>
        </row>
        <row r="10020">
          <cell r="A10020" t="str">
            <v>topd.labeler as labeler,</v>
          </cell>
        </row>
        <row r="10021">
          <cell r="A10021" t="str">
            <v>sum(topd.netcost) as netcost,</v>
          </cell>
        </row>
        <row r="10022">
          <cell r="A10022" t="str">
            <v>sum(topd.grosscost) as grosscost,</v>
          </cell>
        </row>
        <row r="10023">
          <cell r="A10023" t="str">
            <v>sum(topd.ingcost) as ingcost,</v>
          </cell>
        </row>
        <row r="10024">
          <cell r="A10024" t="str">
            <v>sum(topd.nclaims) as nclaims,</v>
          </cell>
        </row>
        <row r="10025">
          <cell r="A10025" t="str">
            <v>sum(topd.qty) as qty,</v>
          </cell>
        </row>
        <row r="10026">
          <cell r="A10026" t="str">
            <v>sum(topd.days) as days,</v>
          </cell>
        </row>
        <row r="10027">
          <cell r="A10027" t="str">
            <v>sum(topd.awp) as awp,</v>
          </cell>
        </row>
        <row r="10028">
          <cell r="A10028" t="str">
            <v>count(distinct topd.npats) as npats,</v>
          </cell>
        </row>
        <row r="10029">
          <cell r="A10029" t="str">
            <v>count(distinct topd.nusers) as nusers,</v>
          </cell>
        </row>
        <row r="10030">
          <cell r="A10030" t="str">
            <v>sum(topd.ngen) as ngen</v>
          </cell>
        </row>
        <row r="10031">
          <cell r="A10031" t="str">
            <v>from</v>
          </cell>
        </row>
        <row r="10032">
          <cell r="A10032" t="str">
            <v xml:space="preserve">  (select</v>
          </cell>
        </row>
        <row r="10033">
          <cell r="A10033" t="str">
            <v xml:space="preserve">   labeler.nme as labeler,</v>
          </cell>
        </row>
        <row r="10034">
          <cell r="A10034" t="str">
            <v xml:space="preserve">    (Claim.bil_net_check_amt) as netcost,</v>
          </cell>
        </row>
        <row r="10035">
          <cell r="A10035" t="str">
            <v>(Claim.bil_net_check_amt+Claim.bil_derived_copay_amt+Claim.bil_deduct_applied_amt)as grosscost,</v>
          </cell>
        </row>
        <row r="10036">
          <cell r="A10036" t="str">
            <v xml:space="preserve"> (Claim.bil_final_ingredient_cost_amt &amp;xcopay) as ingcost,</v>
          </cell>
        </row>
        <row r="10037">
          <cell r="A10037" t="str">
            <v xml:space="preserve">    (Claim.claim_count_nbr) as nclaims,</v>
          </cell>
        </row>
        <row r="10038">
          <cell r="A10038" t="str">
            <v xml:space="preserve">    (Claim.inferred_fill_qty) as qty,</v>
          </cell>
        </row>
        <row r="10039">
          <cell r="A10039" t="str">
            <v xml:space="preserve">    (Claim.fill_days_supply_qty) as days,</v>
          </cell>
        </row>
        <row r="10040">
          <cell r="A10040" t="str">
            <v xml:space="preserve">  (((Claim.&amp;pd_awp._unit_cost_amt (float))  * Claim.inferred_fill_qty  )) as awp,</v>
          </cell>
        </row>
        <row r="10041">
          <cell r="A10041" t="str">
            <v>case</v>
          </cell>
        </row>
        <row r="10042">
          <cell r="A10042" t="str">
            <v xml:space="preserve">     when Claim.brand_generic_cde='G' then Claim.claim_count_nbr</v>
          </cell>
        </row>
        <row r="10043">
          <cell r="A10043" t="str">
            <v xml:space="preserve">     else 0 end as ngen,</v>
          </cell>
        </row>
        <row r="10044">
          <cell r="A10044" t="str">
            <v xml:space="preserve">     ( Claim.patient_id) as npats,</v>
          </cell>
        </row>
        <row r="10045">
          <cell r="A10045" t="str">
            <v xml:space="preserve">     (Claim.client_elig_membership_id) as nusers</v>
          </cell>
        </row>
        <row r="10050">
          <cell r="A10050" t="str">
            <v xml:space="preserve">from &amp;table Claim, </v>
          </cell>
        </row>
        <row r="10051">
          <cell r="A10051" t="str">
            <v>IW_DEFLT_PRODDB_V.MEDICAL_PRODUCT_CURRENT DrugCurr</v>
          </cell>
        </row>
        <row r="10052">
          <cell r="A10052" t="str">
            <v>&amp;ce_from &amp;schap_from</v>
          </cell>
        </row>
        <row r="10053">
          <cell r="A10053" t="str">
            <v xml:space="preserve">  ,IW_Deflt_proddb_V.LABELER Labeler</v>
          </cell>
        </row>
        <row r="10054">
          <cell r="A10054" t="str">
            <v/>
          </cell>
        </row>
        <row r="10055">
          <cell r="A10055" t="str">
            <v xml:space="preserve">WHERE claim.&amp;CONSTRAINT_LEVEL._operational_id in (select CONSTRAINT_VAR From MWAD_USERDB.&amp;CONSTRAINT_TABLE CONS Group by 1)                                       </v>
          </cell>
        </row>
        <row r="10056">
          <cell r="A10056" t="str">
            <v xml:space="preserve">    and  (Claim.&amp;datetype BETWEEN &amp;start2 and &amp;end2) and DrugCurr.LABELER_ID = Labeler.LABELER_ID </v>
          </cell>
        </row>
        <row r="10057">
          <cell r="A10057" t="str">
            <v xml:space="preserve">   and  DrugCurr.PRODUCT_SERVICE_ID = Claim.BIL_PRODUCT_SERVICE_ID</v>
          </cell>
        </row>
        <row r="10058">
          <cell r="A10058" t="str">
            <v>&amp;ce_where &amp;schap_where</v>
          </cell>
        </row>
        <row r="10059">
          <cell r="A10059" t="str">
            <v>&amp;custom_constraint &amp;addl_constraint &amp;compounds &amp;specialty &amp;mailretail &amp;bg_constraint &amp;patage_constraint &amp;am_constraint &amp;ex_constraint &amp;ce_constraint &amp;cob_constraint &amp;m_constraint &amp;SSG &amp;ZNC</v>
          </cell>
        </row>
        <row r="10060">
          <cell r="A10060" t="str">
            <v>&amp;constraint_join1)topd</v>
          </cell>
        </row>
        <row r="10061">
          <cell r="A10061" t="str">
            <v/>
          </cell>
        </row>
        <row r="10062">
          <cell r="A10062" t="str">
            <v>group by</v>
          </cell>
        </row>
        <row r="10063">
          <cell r="A10063" t="str">
            <v xml:space="preserve">  labeler</v>
          </cell>
        </row>
        <row r="10064">
          <cell r="A10064" t="str">
            <v>);</v>
          </cell>
        </row>
        <row r="10070">
          <cell r="A10070" t="str">
            <v>/**************************************************************/</v>
          </cell>
        </row>
        <row r="10071">
          <cell r="A10071" t="str">
            <v>/* Create Top 50 Retail Drug Chain Report TOTAL2  */</v>
          </cell>
        </row>
        <row r="10072">
          <cell r="A10072" t="str">
            <v>/**************************************************************/</v>
          </cell>
        </row>
        <row r="10073">
          <cell r="A10073" t="str">
            <v>create table chaintopdrugs_TOTAL2 as</v>
          </cell>
        </row>
        <row r="10074">
          <cell r="A10074" t="str">
            <v>select * from connection to odbc</v>
          </cell>
        </row>
        <row r="10075">
          <cell r="A10075" t="str">
            <v xml:space="preserve">(select </v>
          </cell>
        </row>
        <row r="10076">
          <cell r="A10076" t="str">
            <v>topd.chain as chain,</v>
          </cell>
        </row>
        <row r="10077">
          <cell r="A10077" t="str">
            <v>sum(topd.netcost) as netcost,</v>
          </cell>
        </row>
        <row r="10078">
          <cell r="A10078" t="str">
            <v>sum(topd.grosscost) as grosscost,</v>
          </cell>
        </row>
        <row r="10079">
          <cell r="A10079" t="str">
            <v>sum(topd.ingcost) as ingcost,</v>
          </cell>
        </row>
        <row r="10080">
          <cell r="A10080" t="str">
            <v>sum(topd.nclaims) as nclaims,</v>
          </cell>
        </row>
        <row r="10081">
          <cell r="A10081" t="str">
            <v>sum(topd.qty) as qty,</v>
          </cell>
        </row>
        <row r="10082">
          <cell r="A10082" t="str">
            <v>sum(topd.days) as days,</v>
          </cell>
        </row>
        <row r="10083">
          <cell r="A10083" t="str">
            <v>sum(topd.awp) as awp,</v>
          </cell>
        </row>
        <row r="10084">
          <cell r="A10084" t="str">
            <v>count(distinct topd.npats) as npats,</v>
          </cell>
        </row>
        <row r="10085">
          <cell r="A10085" t="str">
            <v>count(distinct topd.nusers) as nusers,</v>
          </cell>
        </row>
        <row r="10086">
          <cell r="A10086" t="str">
            <v>sum(topd.ngen) as ngen</v>
          </cell>
        </row>
        <row r="10087">
          <cell r="A10087" t="str">
            <v>from</v>
          </cell>
        </row>
        <row r="10088">
          <cell r="A10088" t="str">
            <v xml:space="preserve">  (select</v>
          </cell>
        </row>
        <row r="10089">
          <cell r="A10089" t="str">
            <v xml:space="preserve">     PharmCurr.affiliatn_nme as chain,</v>
          </cell>
        </row>
        <row r="10090">
          <cell r="A10090" t="str">
            <v xml:space="preserve">    (Claim.bil_net_check_amt) as netcost,</v>
          </cell>
        </row>
        <row r="10091">
          <cell r="A10091" t="str">
            <v>(Claim.bil_net_check_amt+Claim.bil_derived_copay_amt+Claim.bil_deduct_applied_amt)as grosscost,</v>
          </cell>
        </row>
        <row r="10092">
          <cell r="A10092" t="str">
            <v xml:space="preserve"> (Claim.bil_final_ingredient_cost_amt &amp;xcopay) as ingcost,</v>
          </cell>
        </row>
        <row r="10093">
          <cell r="A10093" t="str">
            <v xml:space="preserve">    (Claim.claim_count_nbr) as nclaims,</v>
          </cell>
        </row>
        <row r="10094">
          <cell r="A10094" t="str">
            <v xml:space="preserve">    (Claim.inferred_fill_qty) as qty,</v>
          </cell>
        </row>
        <row r="10095">
          <cell r="A10095" t="str">
            <v xml:space="preserve">    (Claim.fill_days_supply_qty) as days,</v>
          </cell>
        </row>
        <row r="10096">
          <cell r="A10096" t="str">
            <v xml:space="preserve">  (((Claim.&amp;pd_awp._unit_cost_amt (float))  * Claim.inferred_fill_qty  )) as awp,</v>
          </cell>
        </row>
        <row r="10097">
          <cell r="A10097" t="str">
            <v>case</v>
          </cell>
        </row>
        <row r="10098">
          <cell r="A10098" t="str">
            <v xml:space="preserve">     when Claim.brand_generic_cde='G' then Claim.claim_count_nbr</v>
          </cell>
        </row>
        <row r="10099">
          <cell r="A10099" t="str">
            <v xml:space="preserve">     else 0 end as ngen,</v>
          </cell>
        </row>
        <row r="10100">
          <cell r="A10100" t="str">
            <v xml:space="preserve">     ( Claim.patient_id) as npats,</v>
          </cell>
        </row>
        <row r="10101">
          <cell r="A10101" t="str">
            <v xml:space="preserve">     (Claim.client_elig_membership_id) as nusers</v>
          </cell>
        </row>
        <row r="10106">
          <cell r="A10106" t="str">
            <v xml:space="preserve">from &amp;table Claim, </v>
          </cell>
        </row>
        <row r="10107">
          <cell r="A10107" t="str">
            <v>IW_DEFLT_PRODDB_V.MEDICAL_PRODUCT_CURRENT DrugCurr</v>
          </cell>
        </row>
        <row r="10108">
          <cell r="A10108" t="str">
            <v>&amp;ce_from &amp;schap_from</v>
          </cell>
        </row>
        <row r="10109">
          <cell r="A10109" t="str">
            <v>,IW_Deflt_proddb_V.PHARMACY_CURRENT PharmCurr</v>
          </cell>
        </row>
        <row r="10110">
          <cell r="A10110" t="str">
            <v/>
          </cell>
        </row>
        <row r="10111">
          <cell r="A10111" t="str">
            <v xml:space="preserve">WHERE claim.&amp;CONSTRAINT_LEVEL._operational_id in (select CONSTRAINT_VAR From MWAD_USERDB.&amp;CONSTRAINT_TABLE CONS Group by 1)                                       </v>
          </cell>
        </row>
        <row r="10112">
          <cell r="A10112" t="str">
            <v xml:space="preserve">    and  (Claim.&amp;datetype BETWEEN &amp;start2 and &amp;end2) and PharmCurr.provider_id = Claim.fill_phcy_provider_id and PharmCurr.provider_src_cde = Claim.fill_phcy_provider_src_cde and ((substr('RMM',index('RMO',Claim.mail_retail_cde  ),1)) = 'R' ) </v>
          </cell>
        </row>
        <row r="10113">
          <cell r="A10113" t="str">
            <v xml:space="preserve">   and  DrugCurr.PRODUCT_SERVICE_ID = Claim.BIL_PRODUCT_SERVICE_ID</v>
          </cell>
        </row>
        <row r="10114">
          <cell r="A10114" t="str">
            <v>&amp;ce_where &amp;schap_where</v>
          </cell>
        </row>
        <row r="10115">
          <cell r="A10115" t="str">
            <v>&amp;custom_constraint &amp;addl_constraint &amp;compounds &amp;specialty &amp;mailretail &amp;bg_constraint &amp;patage_constraint &amp;am_constraint &amp;ex_constraint &amp;ce_constraint &amp;cob_constraint &amp;m_constraint &amp;SSG &amp;ZNC</v>
          </cell>
        </row>
        <row r="10116">
          <cell r="A10116" t="str">
            <v>&amp;constraint_join1)topd</v>
          </cell>
        </row>
        <row r="10117">
          <cell r="A10117" t="str">
            <v/>
          </cell>
        </row>
        <row r="10118">
          <cell r="A10118" t="str">
            <v>group by</v>
          </cell>
        </row>
        <row r="10119">
          <cell r="A10119" t="str">
            <v xml:space="preserve"> chain</v>
          </cell>
        </row>
        <row r="10120">
          <cell r="A10120" t="str">
            <v>);</v>
          </cell>
        </row>
        <row r="10126">
          <cell r="A10126" t="str">
            <v>/**************************************************************/</v>
          </cell>
        </row>
        <row r="10127">
          <cell r="A10127" t="str">
            <v>/* Create Retail Adjudication Report TOTAL2 Billable*/</v>
          </cell>
        </row>
        <row r="10128">
          <cell r="A10128" t="str">
            <v>/**************************************************************/</v>
          </cell>
        </row>
        <row r="10129">
          <cell r="A10129" t="str">
            <v>create table retailadjudb_TOTAL2 as</v>
          </cell>
        </row>
        <row r="10130">
          <cell r="A10130" t="str">
            <v>select * from connection to odbc</v>
          </cell>
        </row>
        <row r="10131">
          <cell r="A10131" t="str">
            <v xml:space="preserve">(select </v>
          </cell>
        </row>
        <row r="10132">
          <cell r="A10132" t="str">
            <v>topd.abgcode as abgcode,</v>
          </cell>
        </row>
        <row r="10133">
          <cell r="A10133" t="str">
            <v>topd.costbs as costbs,</v>
          </cell>
        </row>
        <row r="10134">
          <cell r="A10134" t="str">
            <v>sum(topd.nclaims) as nclaims,</v>
          </cell>
        </row>
        <row r="10135">
          <cell r="A10135" t="str">
            <v>sum(topd.qty) as qty,</v>
          </cell>
        </row>
        <row r="10136">
          <cell r="A10136" t="str">
            <v>sum(topd.days) as days,</v>
          </cell>
        </row>
        <row r="10137">
          <cell r="A10137" t="str">
            <v>sum(topd.awp) as awp,</v>
          </cell>
        </row>
        <row r="10138">
          <cell r="A10138" t="str">
            <v>sum(topd.ingcost) as ingcost,</v>
          </cell>
        </row>
        <row r="10139">
          <cell r="A10139" t="str">
            <v>sum(topd.profee) as profee,</v>
          </cell>
        </row>
        <row r="10140">
          <cell r="A10140" t="str">
            <v>sum(topd.grosscost) as grosscost,</v>
          </cell>
        </row>
        <row r="10141">
          <cell r="A10141" t="str">
            <v>sum(topd.copay) as copay,</v>
          </cell>
        </row>
        <row r="10142">
          <cell r="A10142" t="str">
            <v>sum(topd.excopay) as excopay,</v>
          </cell>
        </row>
        <row r="10143">
          <cell r="A10143" t="str">
            <v>sum(topd.mpdcopay) as mpdcopay,</v>
          </cell>
        </row>
        <row r="10144">
          <cell r="A10144" t="str">
            <v>sum(topd.deduct) as deduct,</v>
          </cell>
        </row>
        <row r="10145">
          <cell r="A10145" t="str">
            <v>sum(topd.netcost) as netcost,</v>
          </cell>
        </row>
        <row r="10146">
          <cell r="A10146" t="str">
            <v>count(distinct topd.npats) as npats,</v>
          </cell>
        </row>
        <row r="10147">
          <cell r="A10147" t="str">
            <v>count(distinct topd.nusers) as nusers</v>
          </cell>
        </row>
        <row r="10148">
          <cell r="A10148" t="str">
            <v>from</v>
          </cell>
        </row>
        <row r="10149">
          <cell r="A10149" t="str">
            <v xml:space="preserve">  (select</v>
          </cell>
        </row>
        <row r="10150">
          <cell r="A10150" t="str">
            <v xml:space="preserve">    (substr('ABGA',index('ABG ',Claim.&amp;brand_generic),1)) as abgcode,</v>
          </cell>
        </row>
        <row r="10151">
          <cell r="A10151" t="str">
            <v xml:space="preserve">    (ClaimPricing.internal_ingred_cost_basis_cde) as costbs,</v>
          </cell>
        </row>
        <row r="10152">
          <cell r="A10152" t="str">
            <v xml:space="preserve">    (Claim.claim_count_nbr) as nclaims,</v>
          </cell>
        </row>
        <row r="10153">
          <cell r="A10153" t="str">
            <v xml:space="preserve">    (Claim.inferred_fill_qty) as qty,</v>
          </cell>
        </row>
        <row r="10154">
          <cell r="A10154" t="str">
            <v xml:space="preserve">    (Claim.fill_days_supply_qty) as days,</v>
          </cell>
        </row>
        <row r="10155">
          <cell r="A10155" t="str">
            <v xml:space="preserve">    (((Claim.&amp;pd_awp._unit_cost_amt (float))  * Claim.inferred_fill_qty  )) as awp,</v>
          </cell>
        </row>
        <row r="10156">
          <cell r="A10156" t="str">
            <v xml:space="preserve">    (Claim.bil_final_ingredient_cost_amt) as ingcost,</v>
          </cell>
        </row>
        <row r="10157">
          <cell r="A10157" t="str">
            <v xml:space="preserve">    (claim.bil_dispensing_fee_amt+claim.bil_incentive_fee_total_amt) as profee,</v>
          </cell>
        </row>
        <row r="10158">
          <cell r="A10158" t="str">
            <v xml:space="preserve">    (Claim.bil_net_check_amt+Claim.bil_derived_copay_amt+Claim.bil_deduct_applied_amt) as grosscost,</v>
          </cell>
        </row>
        <row r="10159">
          <cell r="A10159" t="str">
            <v xml:space="preserve">    (Claim.bil_derived_copay_amt) as copay,</v>
          </cell>
        </row>
        <row r="10160">
          <cell r="A10160" t="str">
            <v xml:space="preserve">    (Claim.excess_copay_amt) as excopay,</v>
          </cell>
        </row>
        <row r="10161">
          <cell r="A10161" t="str">
            <v xml:space="preserve">    (Claim.COPAY_DIFFERENCE_AMT) as mpdcopay,</v>
          </cell>
        </row>
        <row r="10162">
          <cell r="A10162" t="str">
            <v xml:space="preserve">    (Claim.bil_deduct_applied_amt) as deduct ,</v>
          </cell>
        </row>
        <row r="10163">
          <cell r="A10163" t="str">
            <v xml:space="preserve">    (Claim.bil_net_check_amt) as netcost,</v>
          </cell>
        </row>
        <row r="10164">
          <cell r="A10164" t="str">
            <v xml:space="preserve">    (Claim.patient_id) as npats,</v>
          </cell>
        </row>
        <row r="10165">
          <cell r="A10165" t="str">
            <v xml:space="preserve">    (Claim.client_elig_membership_id) as nusers</v>
          </cell>
        </row>
        <row r="10168">
          <cell r="A10168" t="str">
            <v xml:space="preserve">from &amp;table Claim, </v>
          </cell>
        </row>
        <row r="10169">
          <cell r="A10169" t="str">
            <v>IW_DEFLT_PRODDB_V.MEDICAL_PRODUCT_CURRENT DrugCurr</v>
          </cell>
        </row>
        <row r="10170">
          <cell r="A10170" t="str">
            <v>&amp;ce_from &amp;schap_from</v>
          </cell>
        </row>
        <row r="10171">
          <cell r="A10171" t="str">
            <v xml:space="preserve">   ,IW_DEFLT_PRODDB_V.claim_pricing ClaimPricing</v>
          </cell>
        </row>
        <row r="10172">
          <cell r="A10172" t="str">
            <v/>
          </cell>
        </row>
        <row r="10173">
          <cell r="A10173" t="str">
            <v xml:space="preserve">WHERE claim.&amp;CONSTRAINT_LEVEL._operational_id in (select CONSTRAINT_VAR From MWAD_USERDB.&amp;CONSTRAINT_TABLE CONS Group by 1)                                       </v>
          </cell>
        </row>
        <row r="10174">
          <cell r="A10174" t="str">
            <v xml:space="preserve">   and  (Claim.&amp;datetype BETWEEN &amp;start2 and &amp;end2) and ((substr('RMM',index('RMO',Claim.mail_retail_cde  ),1)) = 'R' ) </v>
          </cell>
        </row>
        <row r="10175">
          <cell r="A10175" t="str">
            <v xml:space="preserve">   and (ClaimPricing.pricing_category_cde = 'B') and Claim.phcy_claim_id = ClaimPricing.phcy_claim_id and Claim.PATIENT_ID = ClaimPricing.patient_id</v>
          </cell>
        </row>
        <row r="10176">
          <cell r="A10176" t="str">
            <v xml:space="preserve">   and  DrugCurr.PRODUCT_SERVICE_ID = Claim.BIL_PRODUCT_SERVICE_ID</v>
          </cell>
        </row>
        <row r="10177">
          <cell r="A10177" t="str">
            <v>&amp;ce_where &amp;schap_where</v>
          </cell>
        </row>
        <row r="10178">
          <cell r="A10178" t="str">
            <v>&amp;custom_constraint &amp;addl_constraint &amp;compounds &amp;specialty &amp;mailretail &amp;bg_constraint &amp;patage_constraint &amp;am_constraint &amp;ex_constraint &amp;ce_constraint &amp;cob_constraint &amp;m_constraint &amp;SSG &amp;ZNC</v>
          </cell>
        </row>
        <row r="10179">
          <cell r="A10179" t="str">
            <v>&amp;constraint_join1)topd</v>
          </cell>
        </row>
        <row r="10180">
          <cell r="A10180" t="str">
            <v/>
          </cell>
        </row>
        <row r="10181">
          <cell r="A10181" t="str">
            <v>group by</v>
          </cell>
        </row>
        <row r="10182">
          <cell r="A10182" t="str">
            <v xml:space="preserve">  abgcode, costbs</v>
          </cell>
        </row>
        <row r="10183">
          <cell r="A10183" t="str">
            <v>order by</v>
          </cell>
        </row>
        <row r="10184">
          <cell r="A10184" t="str">
            <v xml:space="preserve">  abgcode, costbs</v>
          </cell>
        </row>
        <row r="10185">
          <cell r="A10185" t="str">
            <v>);</v>
          </cell>
        </row>
        <row r="10190">
          <cell r="A10190" t="str">
            <v>/**************************************************************/</v>
          </cell>
        </row>
        <row r="10191">
          <cell r="A10191" t="str">
            <v>/* Create Retail Adjudication Report TOTAL2 Payable*/</v>
          </cell>
        </row>
        <row r="10192">
          <cell r="A10192" t="str">
            <v>/**************************************************************/</v>
          </cell>
        </row>
        <row r="10193">
          <cell r="A10193" t="str">
            <v>create table retailadjudp_TOTAL2 as</v>
          </cell>
        </row>
        <row r="10194">
          <cell r="A10194" t="str">
            <v>select * from connection to odbc</v>
          </cell>
        </row>
        <row r="10195">
          <cell r="A10195" t="str">
            <v xml:space="preserve">(select </v>
          </cell>
        </row>
        <row r="10196">
          <cell r="A10196" t="str">
            <v>topd.abgcode as abgcode,</v>
          </cell>
        </row>
        <row r="10197">
          <cell r="A10197" t="str">
            <v>topd.costbs as costbs,</v>
          </cell>
        </row>
        <row r="10198">
          <cell r="A10198" t="str">
            <v>sum(topd.nclaims) as nclaims,</v>
          </cell>
        </row>
        <row r="10199">
          <cell r="A10199" t="str">
            <v>sum(topd.qty) as qty,</v>
          </cell>
        </row>
        <row r="10200">
          <cell r="A10200" t="str">
            <v>sum(topd.days) as days,</v>
          </cell>
        </row>
        <row r="10201">
          <cell r="A10201" t="str">
            <v>sum(topd.awp) as awp,</v>
          </cell>
        </row>
        <row r="10202">
          <cell r="A10202" t="str">
            <v>sum(topd.ingcost) as ingcost,</v>
          </cell>
        </row>
        <row r="10203">
          <cell r="A10203" t="str">
            <v>sum(topd.profee) as profee,</v>
          </cell>
        </row>
        <row r="10204">
          <cell r="A10204" t="str">
            <v>sum(topd.grosscost) as grosscost,</v>
          </cell>
        </row>
        <row r="10205">
          <cell r="A10205" t="str">
            <v>sum(topd.copay) as copay,</v>
          </cell>
        </row>
        <row r="10206">
          <cell r="A10206" t="str">
            <v>sum(topd.excopay) as excopay,</v>
          </cell>
        </row>
        <row r="10207">
          <cell r="A10207" t="str">
            <v>sum(topd.mpdcopay) as mpdcopay,</v>
          </cell>
        </row>
        <row r="10208">
          <cell r="A10208" t="str">
            <v>sum(topd.deduct) as deduct,</v>
          </cell>
        </row>
        <row r="10209">
          <cell r="A10209" t="str">
            <v>sum(topd.netcost) as netcost,</v>
          </cell>
        </row>
        <row r="10210">
          <cell r="A10210" t="str">
            <v>count(distinct topd.npats) as npats,</v>
          </cell>
        </row>
        <row r="10211">
          <cell r="A10211" t="str">
            <v>count(distinct topd.nusers) as nusers</v>
          </cell>
        </row>
        <row r="10212">
          <cell r="A10212" t="str">
            <v>from</v>
          </cell>
        </row>
        <row r="10213">
          <cell r="A10213" t="str">
            <v xml:space="preserve">  (select</v>
          </cell>
        </row>
        <row r="10214">
          <cell r="A10214" t="str">
            <v xml:space="preserve">    (substr('ABGA',index('ABG ',Claim.&amp;brand_generic),1)) as abgcode,</v>
          </cell>
        </row>
        <row r="10215">
          <cell r="A10215" t="str">
            <v xml:space="preserve">    (Claim.adjudn_cost_used_cde) as costbs,</v>
          </cell>
        </row>
        <row r="10216">
          <cell r="A10216" t="str">
            <v xml:space="preserve">    (Claim.claim_count_nbr) as nclaims,</v>
          </cell>
        </row>
        <row r="10217">
          <cell r="A10217" t="str">
            <v xml:space="preserve">    (Claim.inferred_fill_qty) as qty,</v>
          </cell>
        </row>
        <row r="10218">
          <cell r="A10218" t="str">
            <v xml:space="preserve">    (Claim.fill_days_supply_qty) as days,</v>
          </cell>
        </row>
        <row r="10219">
          <cell r="A10219" t="str">
            <v xml:space="preserve">    (((Claim.&amp;pd_awp._unit_cost_amt (float))  * Claim.inferred_fill_qty  )) as awp,</v>
          </cell>
        </row>
        <row r="10220">
          <cell r="A10220" t="str">
            <v xml:space="preserve">    (Claim.bil_final_ingredient_cost_amt) as ingcost,</v>
          </cell>
        </row>
        <row r="10221">
          <cell r="A10221" t="str">
            <v xml:space="preserve">    (claim.pay_dispensing_fee_amt+claim.pay_incentive_fee_total_amt) as profee,</v>
          </cell>
        </row>
        <row r="10222">
          <cell r="A10222" t="str">
            <v xml:space="preserve">    (Claim.pay_net_check_amt+Claim.pay_derived_copay_amt+Claim.pay_deduct_applied_amt) as grosscost,</v>
          </cell>
        </row>
        <row r="10223">
          <cell r="A10223" t="str">
            <v xml:space="preserve">    (Claim.pay_derived_copay_amt) as copay,</v>
          </cell>
        </row>
        <row r="10224">
          <cell r="A10224" t="str">
            <v xml:space="preserve">    (Claim.excess_copay_amt) as excopay,</v>
          </cell>
        </row>
        <row r="10225">
          <cell r="A10225" t="str">
            <v xml:space="preserve">    (Claim.COPAY_DIFFERENCE_AMT) as mpdcopay,</v>
          </cell>
        </row>
        <row r="10226">
          <cell r="A10226" t="str">
            <v xml:space="preserve">    (Claim.pay_deduct_applied_amt) as deduct ,</v>
          </cell>
        </row>
        <row r="10227">
          <cell r="A10227" t="str">
            <v xml:space="preserve">    (Claim.pay_net_check_amt) as netcost,</v>
          </cell>
        </row>
        <row r="10228">
          <cell r="A10228" t="str">
            <v xml:space="preserve">    (Claim.patient_id) as npats,</v>
          </cell>
        </row>
        <row r="10229">
          <cell r="A10229" t="str">
            <v xml:space="preserve">    (Claim.client_elig_membership_id) as nusers</v>
          </cell>
        </row>
        <row r="10232">
          <cell r="A10232" t="str">
            <v xml:space="preserve">from &amp;table Claim, </v>
          </cell>
        </row>
        <row r="10233">
          <cell r="A10233" t="str">
            <v>IW_DEFLT_PRODDB_V.MEDICAL_PRODUCT_CURRENT DrugCurr</v>
          </cell>
        </row>
        <row r="10234">
          <cell r="A10234" t="str">
            <v>&amp;ce_from &amp;schap_from</v>
          </cell>
        </row>
        <row r="10236">
          <cell r="A10236" t="str">
            <v/>
          </cell>
        </row>
        <row r="10237">
          <cell r="A10237" t="str">
            <v xml:space="preserve">WHERE claim.&amp;CONSTRAINT_LEVEL._operational_id in (select CONSTRAINT_VAR From MWAD_USERDB.&amp;CONSTRAINT_TABLE CONS Group by 1)                                       </v>
          </cell>
        </row>
        <row r="10238">
          <cell r="A10238" t="str">
            <v xml:space="preserve">   and  (Claim.&amp;datetype BETWEEN &amp;start2 and &amp;end2) and ((substr('RMM',index('RMO',Claim.mail_retail_cde  ),1)) = 'R' ) </v>
          </cell>
        </row>
        <row r="10239">
          <cell r="A10239" t="str">
            <v xml:space="preserve">   and  DrugCurr.PRODUCT_SERVICE_ID = Claim.BIL_PRODUCT_SERVICE_ID</v>
          </cell>
        </row>
        <row r="10240">
          <cell r="A10240" t="str">
            <v>&amp;ce_where &amp;schap_where</v>
          </cell>
        </row>
        <row r="10241">
          <cell r="A10241" t="str">
            <v>&amp;custom_constraint &amp;addl_constraint &amp;compounds &amp;specialty &amp;mailretail &amp;bg_constraint &amp;patage_constraint &amp;am_constraint &amp;ex_constraint &amp;ce_constraint &amp;cob_constraint &amp;m_constraint &amp;SSG &amp;ZNC</v>
          </cell>
        </row>
        <row r="10242">
          <cell r="A10242" t="str">
            <v>&amp;constraint_join1)topd</v>
          </cell>
        </row>
        <row r="10243">
          <cell r="A10243" t="str">
            <v/>
          </cell>
        </row>
        <row r="10244">
          <cell r="A10244" t="str">
            <v>group by</v>
          </cell>
        </row>
        <row r="10245">
          <cell r="A10245" t="str">
            <v xml:space="preserve">  abgcode, costbs</v>
          </cell>
        </row>
        <row r="10246">
          <cell r="A10246" t="str">
            <v>order by</v>
          </cell>
        </row>
        <row r="10247">
          <cell r="A10247" t="str">
            <v xml:space="preserve">  abgcode, costbs</v>
          </cell>
        </row>
        <row r="10248">
          <cell r="A10248" t="str">
            <v>);</v>
          </cell>
        </row>
        <row r="10253">
          <cell r="A10253" t="str">
            <v>/******************************************************/</v>
          </cell>
        </row>
        <row r="10254">
          <cell r="A10254" t="str">
            <v>/* Create top 50 SubChapter Report TOTAL1*/</v>
          </cell>
        </row>
        <row r="10255">
          <cell r="A10255" t="str">
            <v>/******************************************************/</v>
          </cell>
        </row>
        <row r="10256">
          <cell r="A10256" t="str">
            <v/>
          </cell>
        </row>
        <row r="10257">
          <cell r="A10257" t="str">
            <v>proc sql inobs=max exec noerrorstop;</v>
          </cell>
        </row>
        <row r="10258">
          <cell r="A10258" t="str">
            <v>connect to odbc (dsn=&amp;dsn uid=&amp;user pwd=&amp;iwpwd);</v>
          </cell>
        </row>
        <row r="10259">
          <cell r="A10259" t="str">
            <v>create table schap_TOTAL1 as</v>
          </cell>
        </row>
        <row r="10260">
          <cell r="A10260" t="str">
            <v>select * from connection to odbc</v>
          </cell>
        </row>
        <row r="10261">
          <cell r="A10261" t="str">
            <v xml:space="preserve">(select </v>
          </cell>
        </row>
        <row r="10262">
          <cell r="A10262" t="str">
            <v>topd.chapter_id as chapter_id,</v>
          </cell>
        </row>
        <row r="10263">
          <cell r="A10263" t="str">
            <v>topd.dsc as dsc,</v>
          </cell>
        </row>
        <row r="10264">
          <cell r="A10264" t="str">
            <v>sum(topd.netcost)as netcost,</v>
          </cell>
        </row>
        <row r="10265">
          <cell r="A10265" t="str">
            <v>sum(topd.grosscost) as grosscost,</v>
          </cell>
        </row>
        <row r="10266">
          <cell r="A10266" t="str">
            <v>sum(topd.ingcost) as ingcost,</v>
          </cell>
        </row>
        <row r="10267">
          <cell r="A10267" t="str">
            <v>sum(topd.nclaims) as nclaims,</v>
          </cell>
        </row>
        <row r="10268">
          <cell r="A10268" t="str">
            <v>sum(topd.qty) as qty,</v>
          </cell>
        </row>
        <row r="10269">
          <cell r="A10269" t="str">
            <v>sum(topd.days) as days,</v>
          </cell>
        </row>
        <row r="10270">
          <cell r="A10270" t="str">
            <v>sum(topd.awp) as awp,</v>
          </cell>
        </row>
        <row r="10271">
          <cell r="A10271" t="str">
            <v>count(distinct topd.npats) as npats,</v>
          </cell>
        </row>
        <row r="10272">
          <cell r="A10272" t="str">
            <v>count(distinct topd.nusers) as nusers,</v>
          </cell>
        </row>
        <row r="10273">
          <cell r="A10273" t="str">
            <v>sum(topd.ngen) as ngen,</v>
          </cell>
        </row>
        <row r="10274">
          <cell r="A10274" t="str">
            <v>sum(topd.bfc) as bfc,</v>
          </cell>
        </row>
        <row r="10275">
          <cell r="A10275" t="str">
            <v>sum(topd.mailpen) as mailpen,</v>
          </cell>
        </row>
        <row r="10276">
          <cell r="A10276" t="str">
            <v>sum(topd.retail_claims) as retail_claims,</v>
          </cell>
        </row>
        <row r="10277">
          <cell r="A10277" t="str">
            <v>sum(topd.mail_claims) as mail_claims,</v>
          </cell>
        </row>
        <row r="10278">
          <cell r="A10278" t="str">
            <v>sum(topd.ms_claims) as ms_claims,</v>
          </cell>
        </row>
        <row r="10279">
          <cell r="A10279" t="str">
            <v>sum(topd.msgrosscost) as msgrosscost,</v>
          </cell>
        </row>
        <row r="10280">
          <cell r="A10280" t="str">
            <v>sum(topd.brand_grosscost) as brand_grosscost,</v>
          </cell>
        </row>
        <row r="10281">
          <cell r="A10281" t="str">
            <v>sum(topd.form_grosscost) as form_grosscost,</v>
          </cell>
        </row>
        <row r="10282">
          <cell r="A10282" t="str">
            <v>sum(topd.nonform_grosscost) as nonform_grosscost</v>
          </cell>
        </row>
        <row r="10283">
          <cell r="A10283" t="str">
            <v>from</v>
          </cell>
        </row>
        <row r="10284">
          <cell r="A10284" t="str">
            <v xml:space="preserve">  (select</v>
          </cell>
        </row>
        <row r="10285">
          <cell r="A10285" t="str">
            <v>Chapter.chapter_id (char(8)) as chapter_id,</v>
          </cell>
        </row>
        <row r="10286">
          <cell r="A10286" t="str">
            <v>Chapter.dsc as dsc,</v>
          </cell>
        </row>
        <row r="10287">
          <cell r="A10287" t="str">
            <v>(Claim.bil_net_check_amt) as netcost,</v>
          </cell>
        </row>
        <row r="10288">
          <cell r="A10288" t="str">
            <v>(Claim.bil_net_check_amt+Claim.bil_derived_copay_amt+Claim.bil_deduct_applied_amt)as grosscost,</v>
          </cell>
        </row>
        <row r="10289">
          <cell r="A10289" t="str">
            <v xml:space="preserve"> (Claim.bil_final_ingredient_cost_amt &amp;xcopay) as ingcost,</v>
          </cell>
        </row>
        <row r="10290">
          <cell r="A10290" t="str">
            <v>(Claim.claim_count_nbr) as nclaims,</v>
          </cell>
        </row>
        <row r="10291">
          <cell r="A10291" t="str">
            <v>(Claim.inferred_fill_qty) as qty,</v>
          </cell>
        </row>
        <row r="10292">
          <cell r="A10292" t="str">
            <v>(Claim.fill_days_supply_qty) as days,</v>
          </cell>
        </row>
        <row r="10293">
          <cell r="A10293" t="str">
            <v>(((Claim.&amp;pd_awp._unit_cost_amt (float))  * Claim.inferred_fill_qty  )) as awp,</v>
          </cell>
        </row>
        <row r="10294">
          <cell r="A10294" t="str">
            <v>case</v>
          </cell>
        </row>
        <row r="10295">
          <cell r="A10295" t="str">
            <v>when Claim.&amp;brand_generic='G' then Claim.claim_count_nbr</v>
          </cell>
        </row>
        <row r="10296">
          <cell r="A10296" t="str">
            <v>else 0 end as ngen,</v>
          </cell>
        </row>
        <row r="10297">
          <cell r="A10297" t="str">
            <v>case</v>
          </cell>
        </row>
        <row r="10298">
          <cell r="A10298" t="str">
            <v>when ((Claim.&amp;brand_generic IN ('A', 'B')) and (Claim.FILL_DRUG_FORMULARY_IND = 'Y')) then Claim.claim_count_nbr</v>
          </cell>
        </row>
        <row r="10299">
          <cell r="A10299" t="str">
            <v>else 0 end as bfc,</v>
          </cell>
        </row>
        <row r="10300">
          <cell r="A10300" t="str">
            <v>case</v>
          </cell>
        </row>
        <row r="10301">
          <cell r="A10301" t="str">
            <v>when (Claim.MAIL_RETAIL_CDE = 'M')  then Claim.fill_days_supply_qty</v>
          </cell>
        </row>
        <row r="10302">
          <cell r="A10302" t="str">
            <v>else 0 end as mailpen,</v>
          </cell>
        </row>
        <row r="10303">
          <cell r="A10303" t="str">
            <v>case</v>
          </cell>
        </row>
        <row r="10304">
          <cell r="A10304" t="str">
            <v>when (Claim.MAIL_RETAIL_CDE = 'R')  then Claim.claim_count_nbr</v>
          </cell>
        </row>
        <row r="10305">
          <cell r="A10305" t="str">
            <v>else 0 end as retail_claims,</v>
          </cell>
        </row>
        <row r="10306">
          <cell r="A10306" t="str">
            <v>case</v>
          </cell>
        </row>
        <row r="10307">
          <cell r="A10307" t="str">
            <v>when (Claim.MAIL_RETAIL_CDE = 'M')  then Claim.claim_count_nbr</v>
          </cell>
        </row>
        <row r="10308">
          <cell r="A10308" t="str">
            <v>else 0 end as mail_claims,</v>
          </cell>
        </row>
        <row r="10309">
          <cell r="A10309" t="str">
            <v>case</v>
          </cell>
        </row>
        <row r="10310">
          <cell r="A10310" t="str">
            <v>when (Claim.&amp;brand_generic = 'B') then Claim.claim_count_nbr</v>
          </cell>
        </row>
        <row r="10311">
          <cell r="A10311" t="str">
            <v>else 0 end as ms_claims,</v>
          </cell>
        </row>
        <row r="10312">
          <cell r="A10312" t="str">
            <v>case</v>
          </cell>
        </row>
        <row r="10313">
          <cell r="A10313" t="str">
            <v>when (Claim.&amp;brand_generic = 'B') then (Claim.bil_final_ingredient_cost_amt +Claim.bil_dispensing_fee_amt +Claim.bil_sales_tax_total_amt)</v>
          </cell>
        </row>
        <row r="10314">
          <cell r="A10314" t="str">
            <v>else 0 end as msgrosscost,</v>
          </cell>
        </row>
        <row r="10315">
          <cell r="A10315" t="str">
            <v>case</v>
          </cell>
        </row>
        <row r="10316">
          <cell r="A10316" t="str">
            <v>when (Claim.&amp;brand_generic IN ('A', 'B')) then (Claim.bil_final_ingredient_cost_amt +Claim.bil_dispensing_fee_amt +Claim.bil_sales_tax_total_amt)</v>
          </cell>
        </row>
        <row r="10317">
          <cell r="A10317" t="str">
            <v>else 0 end as brand_grosscost,</v>
          </cell>
        </row>
        <row r="10318">
          <cell r="A10318" t="str">
            <v>case</v>
          </cell>
        </row>
        <row r="10319">
          <cell r="A10319" t="str">
            <v>when ((Claim.&amp;brand_generic IN ('A', 'B')) and (Claim.FILL_DRUG_FORMULARY_IND = 'Y')) then (Claim.bil_final_ingredient_cost_amt +Claim.bil_dispensing_fee_amt +Claim.bil_sales_tax_total_amt)</v>
          </cell>
        </row>
        <row r="10320">
          <cell r="A10320" t="str">
            <v>else 0 end as form_grosscost,</v>
          </cell>
        </row>
        <row r="10321">
          <cell r="A10321" t="str">
            <v>case</v>
          </cell>
        </row>
        <row r="10322">
          <cell r="A10322" t="str">
            <v>when ((Claim.&amp;brand_generic IN ('A', 'B')) and (Claim.FILL_DRUG_FORMULARY_IND = 'N')) then (Claim.bil_final_ingredient_cost_amt +Claim.bil_dispensing_fee_amt +Claim.bil_sales_tax_total_amt)</v>
          </cell>
        </row>
        <row r="10323">
          <cell r="A10323" t="str">
            <v>else 0 end as nonform_grosscost,</v>
          </cell>
        </row>
        <row r="10324">
          <cell r="A10324" t="str">
            <v>(Claim.patient_id) as npats,</v>
          </cell>
        </row>
        <row r="10325">
          <cell r="A10325" t="str">
            <v>(Claim.client_elig_membership_id) as nusers</v>
          </cell>
        </row>
        <row r="10328">
          <cell r="A10328" t="str">
            <v xml:space="preserve">from &amp;table Claim, </v>
          </cell>
        </row>
        <row r="10329">
          <cell r="A10329" t="str">
            <v>IW_DEFLT_PRODDB_V.MEDICAL_PRODUCT_CURRENT DrugCurr</v>
          </cell>
        </row>
        <row r="10330">
          <cell r="A10330" t="str">
            <v>&amp;ce_from</v>
          </cell>
        </row>
        <row r="10331">
          <cell r="A10331" t="str">
            <v xml:space="preserve">  ,IW_DEFLT_PRODDB_V.DRUG_FORMULARY_MAP FormMap</v>
          </cell>
        </row>
        <row r="10332">
          <cell r="A10332" t="str">
            <v xml:space="preserve">  ,IW_DEFLT_PRODDB_V.CHAPTER Chapter</v>
          </cell>
        </row>
        <row r="10333">
          <cell r="A10333" t="str">
            <v/>
          </cell>
        </row>
        <row r="10334">
          <cell r="A10334" t="str">
            <v/>
          </cell>
        </row>
        <row r="10335">
          <cell r="A10335" t="str">
            <v xml:space="preserve">WHERE claim.&amp;CONSTRAINT_LEVEL._operational_id in (select CONSTRAINT_VAR From MWAD_USERDB.&amp;CONSTRAINT_TABLE CONS Group by 1)                                       </v>
          </cell>
        </row>
        <row r="10336">
          <cell r="A10336" t="str">
            <v xml:space="preserve">    and (Claim.&amp;datetype BETWEEN &amp;start1 and &amp;end1) </v>
          </cell>
        </row>
        <row r="10337">
          <cell r="A10337" t="str">
            <v xml:space="preserve">    and  DrugCurr.PRODUCT_SERVICE_ID = Claim.BIL_PRODUCT_SERVICE_ID and FormMap.PRODUCT_SERVICE_ID = DrugCurr.PRODUCT_SERVICE_ID</v>
          </cell>
        </row>
        <row r="10338">
          <cell r="A10338" t="str">
            <v xml:space="preserve">     and Chapter.chapter_id = FormMap.MED_formulary_chapter_1_id</v>
          </cell>
        </row>
        <row r="10339">
          <cell r="A10339" t="str">
            <v>&amp;ce_where</v>
          </cell>
        </row>
        <row r="10340">
          <cell r="A10340" t="str">
            <v>&amp;custom_constraint &amp;addl_constraint &amp;compounds &amp;specialty &amp;mailretail &amp;bg_constraint &amp;patage_constraint &amp;am_constraint &amp;ex_constraint &amp;ce_constraint &amp;cob_constraint &amp;m_constraint &amp;SSG &amp;ZNC</v>
          </cell>
        </row>
        <row r="10341">
          <cell r="A10341" t="str">
            <v>&amp;constraint_join1)topd</v>
          </cell>
        </row>
        <row r="10342">
          <cell r="A10342" t="str">
            <v/>
          </cell>
        </row>
        <row r="10343">
          <cell r="A10343" t="str">
            <v>group by</v>
          </cell>
        </row>
        <row r="10344">
          <cell r="A10344" t="str">
            <v xml:space="preserve">   dsc, chapter_id</v>
          </cell>
        </row>
        <row r="10345">
          <cell r="A10345" t="str">
            <v/>
          </cell>
        </row>
        <row r="10346">
          <cell r="A10346" t="str">
            <v>);</v>
          </cell>
        </row>
        <row r="10349">
          <cell r="A10349" t="str">
            <v>/******************************************************/</v>
          </cell>
        </row>
        <row r="10350">
          <cell r="A10350" t="str">
            <v>/*                IBM TOTAL2                                 */</v>
          </cell>
        </row>
        <row r="10351">
          <cell r="A10351" t="str">
            <v>/******************************************************/</v>
          </cell>
        </row>
        <row r="10352">
          <cell r="A10352" t="str">
            <v/>
          </cell>
        </row>
        <row r="10353">
          <cell r="A10353" t="str">
            <v>proc sql inobs=max exec noerrorstop;</v>
          </cell>
        </row>
        <row r="10354">
          <cell r="A10354" t="str">
            <v>connect to odbc (dsn=&amp;dsn uid=&amp;user pwd=&amp;iwpwd);</v>
          </cell>
        </row>
        <row r="10355">
          <cell r="A10355" t="str">
            <v>create table Month_Claim as</v>
          </cell>
        </row>
        <row r="10356">
          <cell r="A10356" t="str">
            <v>select * from connection to odbc</v>
          </cell>
        </row>
        <row r="10357">
          <cell r="A10357" t="str">
            <v xml:space="preserve">(select </v>
          </cell>
        </row>
        <row r="10358">
          <cell r="A10358" t="str">
            <v>topd.month_id as month_id,</v>
          </cell>
        </row>
        <row r="10359">
          <cell r="A10359" t="str">
            <v>sum(topd.radays) as radays,</v>
          </cell>
        </row>
        <row r="10360">
          <cell r="A10360" t="str">
            <v>sum(topd.rmdays) as rmdays,</v>
          </cell>
        </row>
        <row r="10361">
          <cell r="A10361" t="str">
            <v>sum(topd.mmdays) as mmdays,</v>
          </cell>
        </row>
        <row r="10362">
          <cell r="A10362" t="str">
            <v>sum(topd.mdays) as mdays,</v>
          </cell>
        </row>
        <row r="10363">
          <cell r="A10363" t="str">
            <v>count(distinct topd.rapats) as rapats,</v>
          </cell>
        </row>
        <row r="10364">
          <cell r="A10364" t="str">
            <v>count(distinct topd.rmpats) as rmpats,</v>
          </cell>
        </row>
        <row r="10365">
          <cell r="A10365" t="str">
            <v>count(distinct topd.mpats) as mpats,</v>
          </cell>
        </row>
        <row r="10366">
          <cell r="A10366" t="str">
            <v>sum(topd.retail_claims) as retail_claims,</v>
          </cell>
        </row>
        <row r="10367">
          <cell r="A10367" t="str">
            <v>sum(topd.mail_claims) as mail_claims,</v>
          </cell>
        </row>
        <row r="10368">
          <cell r="A10368" t="str">
            <v>sum(topd.awp) as awp,</v>
          </cell>
        </row>
        <row r="10369">
          <cell r="A10369" t="str">
            <v>sum(topd.rgrosscost) as rgrosscost,</v>
          </cell>
        </row>
        <row r="10370">
          <cell r="A10370" t="str">
            <v>sum(topd.mgrosscost) as mgrosscost,</v>
          </cell>
        </row>
        <row r="10371">
          <cell r="A10371" t="str">
            <v>sum(topd.rnetcost)as rnetcost,</v>
          </cell>
        </row>
        <row r="10372">
          <cell r="A10372" t="str">
            <v>sum(topd.mnetcost)as mnetcost,</v>
          </cell>
        </row>
        <row r="10373">
          <cell r="A10373" t="str">
            <v>sum(topd.rprofee)as rprofee,</v>
          </cell>
        </row>
        <row r="10374">
          <cell r="A10374" t="str">
            <v>sum(topd.mprofee)as mprofee,</v>
          </cell>
        </row>
        <row r="10375">
          <cell r="A10375" t="str">
            <v>sum(topd.costshare) as costshare,</v>
          </cell>
        </row>
        <row r="10376">
          <cell r="A10376" t="str">
            <v>sum(topd.ingcost) as ingcost,</v>
          </cell>
        </row>
        <row r="10377">
          <cell r="A10377" t="str">
            <v>sum(topd.rngen) as rngen,</v>
          </cell>
        </row>
        <row r="10378">
          <cell r="A10378" t="str">
            <v>sum(topd.mngen) as mngen,</v>
          </cell>
        </row>
        <row r="10379">
          <cell r="A10379" t="str">
            <v>sum(topd.rms_claims) as rms_claims,</v>
          </cell>
        </row>
        <row r="10380">
          <cell r="A10380" t="str">
            <v>sum(topd.mms_claims) as mms_claims,</v>
          </cell>
        </row>
        <row r="10381">
          <cell r="A10381" t="str">
            <v>sum(topd.bfc) as bfc</v>
          </cell>
        </row>
        <row r="10382">
          <cell r="A10382" t="str">
            <v>from</v>
          </cell>
        </row>
        <row r="10383">
          <cell r="A10383" t="str">
            <v xml:space="preserve">  (select</v>
          </cell>
        </row>
        <row r="10384">
          <cell r="A10384" t="str">
            <v>Claim.Month_id  as month_id,</v>
          </cell>
        </row>
        <row r="10385">
          <cell r="A10385" t="str">
            <v>case</v>
          </cell>
        </row>
        <row r="10386">
          <cell r="A10386" t="str">
            <v>when ((Claim.MAIL_RETAIL_CDE = 'R') and (substr('0121',index('012 ',DrugCurr.MAINTENANCE_DRUG_CDE),1) = '0')) then Claim.fill_days_supply_qty</v>
          </cell>
        </row>
        <row r="10387">
          <cell r="A10387" t="str">
            <v>else 0 end as radays,</v>
          </cell>
        </row>
        <row r="10388">
          <cell r="A10388" t="str">
            <v>case</v>
          </cell>
        </row>
        <row r="10389">
          <cell r="A10389" t="str">
            <v>when ((Claim.MAIL_RETAIL_CDE = 'R') and (substr('0121',index('012 ',DrugCurr.MAINTENANCE_DRUG_CDE),1) = '1')) then Claim.fill_days_supply_qty</v>
          </cell>
        </row>
        <row r="10390">
          <cell r="A10390" t="str">
            <v>else 0 end as rmdays,</v>
          </cell>
        </row>
        <row r="10391">
          <cell r="A10391" t="str">
            <v>case</v>
          </cell>
        </row>
        <row r="10392">
          <cell r="A10392" t="str">
            <v>when ((Claim.MAIL_RETAIL_CDE = 'M') and (substr('0121',index('012 ',DrugCurr.MAINTENANCE_DRUG_CDE),1) = '1')) then Claim.fill_days_supply_qty</v>
          </cell>
        </row>
        <row r="10393">
          <cell r="A10393" t="str">
            <v>else 0 end as mmdays,</v>
          </cell>
        </row>
        <row r="10394">
          <cell r="A10394" t="str">
            <v>case</v>
          </cell>
        </row>
        <row r="10395">
          <cell r="A10395" t="str">
            <v>when (Claim.MAIL_RETAIL_CDE = 'M')  then Claim.fill_days_supply_qty</v>
          </cell>
        </row>
        <row r="10396">
          <cell r="A10396" t="str">
            <v>else 0 end as mdays,</v>
          </cell>
        </row>
        <row r="10397">
          <cell r="A10397" t="str">
            <v>case</v>
          </cell>
        </row>
        <row r="10398">
          <cell r="A10398" t="str">
            <v>when ((Claim.MAIL_RETAIL_CDE = 'R') and (substr('0121',index('012 ',DrugCurr.MAINTENANCE_DRUG_CDE),1) = '0')) then (Claim.patient_id)</v>
          </cell>
        </row>
        <row r="10399">
          <cell r="A10399" t="str">
            <v>else 0 end as rapats,</v>
          </cell>
        </row>
        <row r="10400">
          <cell r="A10400" t="str">
            <v>case</v>
          </cell>
        </row>
        <row r="10401">
          <cell r="A10401" t="str">
            <v>when ((Claim.MAIL_RETAIL_CDE = 'R') and (substr('0121',index('012 ',DrugCurr.MAINTENANCE_DRUG_CDE),1) = '1')) then (Claim.patient_id)</v>
          </cell>
        </row>
        <row r="10402">
          <cell r="A10402" t="str">
            <v>else 0 end as rmpats,</v>
          </cell>
        </row>
        <row r="10403">
          <cell r="A10403" t="str">
            <v>case</v>
          </cell>
        </row>
        <row r="10404">
          <cell r="A10404" t="str">
            <v>when (Claim.MAIL_RETAIL_CDE = 'M') then (Claim.patient_id)</v>
          </cell>
        </row>
        <row r="10405">
          <cell r="A10405" t="str">
            <v>else 0 end as mpats,</v>
          </cell>
        </row>
        <row r="10406">
          <cell r="A10406" t="str">
            <v>case</v>
          </cell>
        </row>
        <row r="10407">
          <cell r="A10407" t="str">
            <v>when (Claim.MAIL_RETAIL_CDE = 'R')  then Claim.claim_count_nbr</v>
          </cell>
        </row>
        <row r="10408">
          <cell r="A10408" t="str">
            <v>else 0 end as retail_claims,</v>
          </cell>
        </row>
        <row r="10409">
          <cell r="A10409" t="str">
            <v>case</v>
          </cell>
        </row>
        <row r="10410">
          <cell r="A10410" t="str">
            <v>when (Claim.MAIL_RETAIL_CDE = 'M')  then Claim.claim_count_nbr</v>
          </cell>
        </row>
        <row r="10411">
          <cell r="A10411" t="str">
            <v>else 0 end as mail_claims,</v>
          </cell>
        </row>
        <row r="10412">
          <cell r="A10412" t="str">
            <v>(((Claim.&amp;pd_awp._unit_cost_amt (float))  * Claim.inferred_fill_qty  )) as awp,</v>
          </cell>
        </row>
        <row r="10413">
          <cell r="A10413" t="str">
            <v>case</v>
          </cell>
        </row>
        <row r="10414">
          <cell r="A10414" t="str">
            <v>when (Claim.MAIL_RETAIL_CDE = 'R') then (Claim.bil_final_ingredient_cost_amt +Claim.bil_dispensing_fee_amt +claim.bil_incentive_fee_total_amt +Claim.bil_sales_tax_total_amt)</v>
          </cell>
        </row>
        <row r="10415">
          <cell r="A10415" t="str">
            <v>else 0 end as rgrosscost,</v>
          </cell>
        </row>
        <row r="10416">
          <cell r="A10416" t="str">
            <v>case</v>
          </cell>
        </row>
        <row r="10417">
          <cell r="A10417" t="str">
            <v>when (Claim.MAIL_RETAIL_CDE = 'M') then (Claim.bil_final_ingredient_cost_amt +Claim.bil_dispensing_fee_amt +claim.bil_incentive_fee_total_amt +Claim.bil_sales_tax_total_amt)</v>
          </cell>
        </row>
        <row r="10418">
          <cell r="A10418" t="str">
            <v>else 0 end as mgrosscost,</v>
          </cell>
        </row>
        <row r="10419">
          <cell r="A10419" t="str">
            <v>case</v>
          </cell>
        </row>
        <row r="10420">
          <cell r="A10420" t="str">
            <v>when (Claim.MAIL_RETAIL_CDE = 'R') then (Claim.bil_net_check_amt)</v>
          </cell>
        </row>
        <row r="10421">
          <cell r="A10421" t="str">
            <v>else 0 end as rnetcost,</v>
          </cell>
        </row>
        <row r="10422">
          <cell r="A10422" t="str">
            <v>case</v>
          </cell>
        </row>
        <row r="10423">
          <cell r="A10423" t="str">
            <v>when (Claim.MAIL_RETAIL_CDE = 'M') then (Claim.bil_net_check_amt)</v>
          </cell>
        </row>
        <row r="10424">
          <cell r="A10424" t="str">
            <v>else 0 end as mnetcost,</v>
          </cell>
        </row>
        <row r="10425">
          <cell r="A10425" t="str">
            <v>case</v>
          </cell>
        </row>
        <row r="10426">
          <cell r="A10426" t="str">
            <v>when (Claim.MAIL_RETAIL_CDE = 'R') then (Claim.bil_dispensing_fee_amt +claim.bil_incentive_fee_total_amt)</v>
          </cell>
        </row>
        <row r="10427">
          <cell r="A10427" t="str">
            <v>else 0 end as rprofee,</v>
          </cell>
        </row>
        <row r="10428">
          <cell r="A10428" t="str">
            <v>case</v>
          </cell>
        </row>
        <row r="10429">
          <cell r="A10429" t="str">
            <v>when (Claim.MAIL_RETAIL_CDE = 'M') then (Claim.bil_dispensing_fee_amt +claim.bil_incentive_fee_total_amt)</v>
          </cell>
        </row>
        <row r="10430">
          <cell r="A10430" t="str">
            <v>else 0 end as mprofee,</v>
          </cell>
        </row>
        <row r="10431">
          <cell r="A10431" t="str">
            <v>(Claim.bil_derived_copay_amt +Claim.bil_deduct_applied_amt) as costshare,</v>
          </cell>
        </row>
        <row r="10432">
          <cell r="A10432" t="str">
            <v>(Claim.bil_final_ingredient_cost_amt &amp;xcopay) as ingcost,</v>
          </cell>
        </row>
        <row r="10433">
          <cell r="A10433" t="str">
            <v>case</v>
          </cell>
        </row>
        <row r="10434">
          <cell r="A10434" t="str">
            <v>when ((Claim.&amp;brand_generic='G') and (Claim.MAIL_RETAIL_CDE = 'R')) then Claim.claim_count_nbr</v>
          </cell>
        </row>
        <row r="10435">
          <cell r="A10435" t="str">
            <v>else 0 end as rngen,</v>
          </cell>
        </row>
        <row r="10436">
          <cell r="A10436" t="str">
            <v>case</v>
          </cell>
        </row>
        <row r="10437">
          <cell r="A10437" t="str">
            <v>when ((Claim.&amp;brand_generic='G') and (Claim.MAIL_RETAIL_CDE = 'M')) then Claim.claim_count_nbr</v>
          </cell>
        </row>
        <row r="10438">
          <cell r="A10438" t="str">
            <v>else 0 end as mngen,</v>
          </cell>
        </row>
        <row r="10439">
          <cell r="A10439" t="str">
            <v>case</v>
          </cell>
        </row>
        <row r="10440">
          <cell r="A10440" t="str">
            <v>when ((Claim.&amp;brand_generic='B') and (Claim.MAIL_RETAIL_CDE = 'R')) then Claim.claim_count_nbr</v>
          </cell>
        </row>
        <row r="10441">
          <cell r="A10441" t="str">
            <v>else 0 end as rms_claims,</v>
          </cell>
        </row>
        <row r="10442">
          <cell r="A10442" t="str">
            <v>case</v>
          </cell>
        </row>
        <row r="10443">
          <cell r="A10443" t="str">
            <v>when ((Claim.&amp;brand_generic='B') and (Claim.MAIL_RETAIL_CDE = 'M')) then Claim.claim_count_nbr</v>
          </cell>
        </row>
        <row r="10444">
          <cell r="A10444" t="str">
            <v>else 0 end as mms_claims,</v>
          </cell>
        </row>
        <row r="10445">
          <cell r="A10445" t="str">
            <v>case</v>
          </cell>
        </row>
        <row r="10446">
          <cell r="A10446" t="str">
            <v>when ((Claim.&amp;brand_generic IN ('A', 'B')) and (Claim.FILL_DRUG_FORMULARY_IND = 'Y')) then Claim.claim_count_nbr</v>
          </cell>
        </row>
        <row r="10447">
          <cell r="A10447" t="str">
            <v>else 0 end as bfc</v>
          </cell>
        </row>
        <row r="10450">
          <cell r="A10450" t="str">
            <v>from &amp;table Claim</v>
          </cell>
        </row>
        <row r="10451">
          <cell r="A10451" t="str">
            <v>,IW_DEFLT_PRODDB_V.MEDICAL_PRODUCT_CURRENT DrugCurr</v>
          </cell>
        </row>
        <row r="10452">
          <cell r="A10452" t="str">
            <v>&amp;ce_from</v>
          </cell>
        </row>
        <row r="10455">
          <cell r="A10455" t="str">
            <v xml:space="preserve">WHERE claim.&amp;CONSTRAINT_LEVEL._operational_id in (select CONSTRAINT_VAR From MWAD_USERDB.&amp;CONSTRAINT_TABLE CONS Group by 1)                                       </v>
          </cell>
        </row>
        <row r="10456">
          <cell r="A10456" t="str">
            <v xml:space="preserve">and (Claim.&amp;datetype BETWEEN &amp;start1 and &amp;end2) </v>
          </cell>
        </row>
        <row r="10457">
          <cell r="A10457" t="str">
            <v>and  DrugCurr.PRODUCT_SERVICE_ID = Claim.BIL_PRODUCT_SERVICE_ID</v>
          </cell>
        </row>
        <row r="10459">
          <cell r="A10459" t="str">
            <v/>
          </cell>
        </row>
        <row r="10460">
          <cell r="A10460" t="str">
            <v>&amp;ce_where</v>
          </cell>
        </row>
        <row r="10461">
          <cell r="A10461" t="str">
            <v>&amp;custom_constraint &amp;addl_constraint &amp;compounds &amp;specialty &amp;mailretail &amp;bg_constraint &amp;patage_constraint &amp;am_constraint &amp;ex_constraint &amp;ce_constraint &amp;cob_constraint &amp;m_constraint &amp;SSG &amp;ZNC</v>
          </cell>
        </row>
        <row r="10462">
          <cell r="A10462" t="str">
            <v>&amp;constraint_join1)topd</v>
          </cell>
        </row>
        <row r="10465">
          <cell r="A10465" t="str">
            <v>group by</v>
          </cell>
        </row>
        <row r="10466">
          <cell r="A10466" t="str">
            <v>Month_id</v>
          </cell>
        </row>
        <row r="10467">
          <cell r="A10467" t="str">
            <v>order by</v>
          </cell>
        </row>
        <row r="10468">
          <cell r="A10468" t="str">
            <v>Month_id</v>
          </cell>
        </row>
        <row r="10469">
          <cell r="A10469" t="str">
            <v>);</v>
          </cell>
        </row>
        <row r="10470">
          <cell r="A10470" t="str">
            <v>/******************************************************/</v>
          </cell>
        </row>
        <row r="10471">
          <cell r="A10471" t="str">
            <v>/*                IBM Patient TOTAL2                       */</v>
          </cell>
        </row>
        <row r="10472">
          <cell r="A10472" t="str">
            <v>/******************************************************/</v>
          </cell>
        </row>
        <row r="10473">
          <cell r="A10473" t="str">
            <v/>
          </cell>
        </row>
        <row r="10474">
          <cell r="A10474" t="str">
            <v>proc sql inobs=max exec noerrorstop;</v>
          </cell>
        </row>
        <row r="10475">
          <cell r="A10475" t="str">
            <v>connect to odbc (dsn=&amp;dsn uid=&amp;user pwd=&amp;iwpwd);</v>
          </cell>
        </row>
        <row r="10476">
          <cell r="A10476" t="str">
            <v>create table Quarter_Claim as</v>
          </cell>
        </row>
        <row r="10477">
          <cell r="A10477" t="str">
            <v>select * from connection to odbc</v>
          </cell>
        </row>
        <row r="10478">
          <cell r="A10478" t="str">
            <v xml:space="preserve">(select </v>
          </cell>
        </row>
        <row r="10479">
          <cell r="A10479" t="str">
            <v>topd.quarter as quarter,</v>
          </cell>
        </row>
        <row r="10480">
          <cell r="A10480" t="str">
            <v>count(distinct topd.rapats) as rapats,</v>
          </cell>
        </row>
        <row r="10481">
          <cell r="A10481" t="str">
            <v>count(distinct topd.rmpats) as rmpats,</v>
          </cell>
        </row>
        <row r="10482">
          <cell r="A10482" t="str">
            <v>count(distinct topd.mpats) as mpats</v>
          </cell>
        </row>
        <row r="10483">
          <cell r="A10483" t="str">
            <v>from</v>
          </cell>
        </row>
        <row r="10484">
          <cell r="A10484" t="str">
            <v xml:space="preserve">  (select</v>
          </cell>
        </row>
        <row r="10485">
          <cell r="A10485" t="str">
            <v>(substr(Claim.serviced_dte  ,1,4) || 'Q' || (substr(((((substr(Claim.month_id ,5,2)-1)/3)+1 )(smallint)),6,1))) as quarter,</v>
          </cell>
        </row>
        <row r="10486">
          <cell r="A10486" t="str">
            <v>case</v>
          </cell>
        </row>
        <row r="10487">
          <cell r="A10487" t="str">
            <v>when ((Claim.MAIL_RETAIL_CDE = 'R') and (substr('0121',index('012 ',DrugCurr.MAINTENANCE_DRUG_CDE),1) = '0')) then (Claim.patient_id)</v>
          </cell>
        </row>
        <row r="10488">
          <cell r="A10488" t="str">
            <v>else 0 end as rapats,</v>
          </cell>
        </row>
        <row r="10489">
          <cell r="A10489" t="str">
            <v>case</v>
          </cell>
        </row>
        <row r="10490">
          <cell r="A10490" t="str">
            <v>when ((Claim.MAIL_RETAIL_CDE = 'R') and (substr('0121',index('012 ',DrugCurr.MAINTENANCE_DRUG_CDE),1) = '1')) then (Claim.patient_id)</v>
          </cell>
        </row>
        <row r="10491">
          <cell r="A10491" t="str">
            <v>else 0 end as rmpats,</v>
          </cell>
        </row>
        <row r="10492">
          <cell r="A10492" t="str">
            <v>case</v>
          </cell>
        </row>
        <row r="10493">
          <cell r="A10493" t="str">
            <v>when (Claim.MAIL_RETAIL_CDE = 'M') then (Claim.patient_id)</v>
          </cell>
        </row>
        <row r="10494">
          <cell r="A10494" t="str">
            <v>else 0 end as mpats</v>
          </cell>
        </row>
        <row r="10497">
          <cell r="A10497" t="str">
            <v>from &amp;table Claim</v>
          </cell>
        </row>
        <row r="10498">
          <cell r="A10498" t="str">
            <v>,IW_DEFLT_PRODDB_V.MEDICAL_PRODUCT_CURRENT DrugCurr</v>
          </cell>
        </row>
        <row r="10499">
          <cell r="A10499" t="str">
            <v>&amp;ce_from</v>
          </cell>
        </row>
        <row r="10501">
          <cell r="A10501" t="str">
            <v/>
          </cell>
        </row>
        <row r="10502">
          <cell r="A10502" t="str">
            <v xml:space="preserve">WHERE claim.&amp;CONSTRAINT_LEVEL._operational_id in (select CONSTRAINT_VAR From MWAD_USERDB.&amp;CONSTRAINT_TABLE CONS Group by 1)                                       </v>
          </cell>
        </row>
        <row r="10503">
          <cell r="A10503" t="str">
            <v xml:space="preserve">and (Claim.&amp;datetype BETWEEN &amp;start1 and &amp;end2) </v>
          </cell>
        </row>
        <row r="10504">
          <cell r="A10504" t="str">
            <v>and  DrugCurr.PRODUCT_SERVICE_ID = Claim.BIL_PRODUCT_SERVICE_ID</v>
          </cell>
        </row>
        <row r="10506">
          <cell r="A10506" t="str">
            <v/>
          </cell>
        </row>
        <row r="10507">
          <cell r="A10507" t="str">
            <v>&amp;ce_where</v>
          </cell>
        </row>
        <row r="10508">
          <cell r="A10508" t="str">
            <v>&amp;custom_constraint &amp;addl_constraint &amp;compounds &amp;specialty &amp;mailretail &amp;bg_constraint &amp;patage_constraint &amp;am_constraint &amp;ex_constraint &amp;ce_constraint &amp;cob_constraint &amp;m_constraint &amp;SSG &amp;ZNC</v>
          </cell>
        </row>
        <row r="10509">
          <cell r="A10509" t="str">
            <v>&amp;constraint_join1)topd</v>
          </cell>
        </row>
        <row r="10512">
          <cell r="A10512" t="str">
            <v>group by</v>
          </cell>
        </row>
        <row r="10513">
          <cell r="A10513" t="str">
            <v>Quarter</v>
          </cell>
        </row>
        <row r="10514">
          <cell r="A10514" t="str">
            <v>order by</v>
          </cell>
        </row>
        <row r="10515">
          <cell r="A10515" t="str">
            <v>Quarter</v>
          </cell>
        </row>
        <row r="10516">
          <cell r="A10516" t="str">
            <v>);</v>
          </cell>
        </row>
        <row r="10518">
          <cell r="A10518" t="str">
            <v/>
          </cell>
        </row>
        <row r="10520">
          <cell r="A10520" t="str">
            <v>/*****************************************************************/</v>
          </cell>
        </row>
        <row r="10521">
          <cell r="A10521" t="str">
            <v>/* Create top 50 Specialty SubChapter Report TOTAL1*/</v>
          </cell>
        </row>
        <row r="10522">
          <cell r="A10522" t="str">
            <v>/*****************************************************************/</v>
          </cell>
        </row>
        <row r="10523">
          <cell r="A10523" t="str">
            <v/>
          </cell>
        </row>
        <row r="10524">
          <cell r="A10524" t="str">
            <v>proc sql inobs=max exec noerrorstop;</v>
          </cell>
        </row>
        <row r="10525">
          <cell r="A10525" t="str">
            <v>connect to odbc (dsn=&amp;dsn uid=&amp;user pwd=&amp;iwpwd);</v>
          </cell>
        </row>
        <row r="10526">
          <cell r="A10526" t="str">
            <v>create table spschap_TOTAL1 as</v>
          </cell>
        </row>
        <row r="10527">
          <cell r="A10527" t="str">
            <v>select * from connection to odbc</v>
          </cell>
        </row>
        <row r="10528">
          <cell r="A10528" t="str">
            <v xml:space="preserve">(select </v>
          </cell>
        </row>
        <row r="10529">
          <cell r="A10529" t="str">
            <v/>
          </cell>
        </row>
        <row r="10530">
          <cell r="A10530" t="str">
            <v>topd.dsc as dsc,</v>
          </cell>
        </row>
        <row r="10531">
          <cell r="A10531" t="str">
            <v>sum(topd.netcost)as netcost,</v>
          </cell>
        </row>
        <row r="10532">
          <cell r="A10532" t="str">
            <v>sum(topd.grosscost) as grosscost,</v>
          </cell>
        </row>
        <row r="10533">
          <cell r="A10533" t="str">
            <v>sum(topd.ingcost) as ingcost,</v>
          </cell>
        </row>
        <row r="10534">
          <cell r="A10534" t="str">
            <v>sum(topd.nclaims) as nclaims,</v>
          </cell>
        </row>
        <row r="10535">
          <cell r="A10535" t="str">
            <v>sum(topd.qty) as qty,</v>
          </cell>
        </row>
        <row r="10536">
          <cell r="A10536" t="str">
            <v>sum(topd.days) as days,</v>
          </cell>
        </row>
        <row r="10537">
          <cell r="A10537" t="str">
            <v>sum(topd.awp) as awp,</v>
          </cell>
        </row>
        <row r="10538">
          <cell r="A10538" t="str">
            <v>count(distinct topd.npats) as npats,</v>
          </cell>
        </row>
        <row r="10539">
          <cell r="A10539" t="str">
            <v>count(distinct topd.nusers) as nusers,</v>
          </cell>
        </row>
        <row r="10540">
          <cell r="A10540" t="str">
            <v>sum(topd.ngen) as ngen</v>
          </cell>
        </row>
        <row r="10541">
          <cell r="A10541" t="str">
            <v>from</v>
          </cell>
        </row>
        <row r="10542">
          <cell r="A10542" t="str">
            <v xml:space="preserve">  (select</v>
          </cell>
        </row>
        <row r="10543">
          <cell r="A10543" t="str">
            <v/>
          </cell>
        </row>
        <row r="10544">
          <cell r="A10544" t="str">
            <v>SpclPhcyThp.dsc as dsc,</v>
          </cell>
        </row>
        <row r="10545">
          <cell r="A10545" t="str">
            <v>(Claim.bil_net_check_amt) as netcost,</v>
          </cell>
        </row>
        <row r="10546">
          <cell r="A10546" t="str">
            <v>(Claim.bil_net_check_amt+Claim.bil_derived_copay_amt+Claim.bil_deduct_applied_amt)as grosscost,</v>
          </cell>
        </row>
        <row r="10547">
          <cell r="A10547" t="str">
            <v xml:space="preserve"> (Claim.bil_final_ingredient_cost_amt &amp;xcopay) as ingcost,</v>
          </cell>
        </row>
        <row r="10548">
          <cell r="A10548" t="str">
            <v>(Claim.claim_count_nbr) as nclaims,</v>
          </cell>
        </row>
        <row r="10549">
          <cell r="A10549" t="str">
            <v>(Claim.inferred_fill_qty) as qty,</v>
          </cell>
        </row>
        <row r="10550">
          <cell r="A10550" t="str">
            <v>(Claim.fill_days_supply_qty) as days,</v>
          </cell>
        </row>
        <row r="10551">
          <cell r="A10551" t="str">
            <v>(((Claim.&amp;pd_awp._unit_cost_amt (float))  * Claim.inferred_fill_qty  )) as awp,</v>
          </cell>
        </row>
        <row r="10552">
          <cell r="A10552" t="str">
            <v>case</v>
          </cell>
        </row>
        <row r="10553">
          <cell r="A10553" t="str">
            <v>when Claim.&amp;brand_generic='G' then Claim.claim_count_nbr</v>
          </cell>
        </row>
        <row r="10554">
          <cell r="A10554" t="str">
            <v>else 0 end as ngen,</v>
          </cell>
        </row>
        <row r="10555">
          <cell r="A10555" t="str">
            <v>( Claim.patient_id) as npats,</v>
          </cell>
        </row>
        <row r="10556">
          <cell r="A10556" t="str">
            <v>(Claim.client_elig_membership_id) as nusers</v>
          </cell>
        </row>
        <row r="10559">
          <cell r="A10559" t="str">
            <v xml:space="preserve">from &amp;table Claim, </v>
          </cell>
        </row>
        <row r="10560">
          <cell r="A10560" t="str">
            <v>IW_DEFLT_PRODDB_V.MEDICAL_PRODUCT_CURRENT DrugCurr</v>
          </cell>
        </row>
        <row r="10561">
          <cell r="A10561" t="str">
            <v>&amp;ce_from &amp;schap_from</v>
          </cell>
        </row>
        <row r="10562">
          <cell r="A10562" t="str">
            <v xml:space="preserve">   ,IW_DEFLT_PRODDB_V.SPECIALTY_PHCY_THERAP_CLASS SpclPhcyThp</v>
          </cell>
        </row>
        <row r="10563">
          <cell r="A10563" t="str">
            <v/>
          </cell>
        </row>
        <row r="10564">
          <cell r="A10564" t="str">
            <v xml:space="preserve">WHERE claim.&amp;CONSTRAINT_LEVEL._operational_id in (select CONSTRAINT_VAR From MWAD_USERDB.&amp;CONSTRAINT_TABLE CONS Group by 1)                                       </v>
          </cell>
        </row>
        <row r="10565">
          <cell r="A10565" t="str">
            <v xml:space="preserve">and (Claim.&amp;datetype BETWEEN &amp;start1 and &amp;end1) and (DrugCurr.SPECIALTY_PHCY_IND = '1' ) and DrugCurr.SPECIALTY_PHCY_CLASS_CDE = SpclPhcyThp.specialty_phcy_class_cde </v>
          </cell>
        </row>
        <row r="10566">
          <cell r="A10566" t="str">
            <v>and  DrugCurr.PRODUCT_SERVICE_ID = Claim.BIL_PRODUCT_SERVICE_ID</v>
          </cell>
        </row>
        <row r="10567">
          <cell r="A10567" t="str">
            <v>&amp;ce_where &amp;schap_where</v>
          </cell>
        </row>
        <row r="10568">
          <cell r="A10568" t="str">
            <v>&amp;custom_constraint &amp;addl_constraint &amp;compounds &amp;specialty &amp;mailretail &amp;bg_constraint &amp;patage_constraint &amp;am_constraint &amp;ex_constraint &amp;ce_constraint &amp;cob_constraint &amp;m_constraint &amp;SSG &amp;ZNC</v>
          </cell>
        </row>
        <row r="10569">
          <cell r="A10569" t="str">
            <v>&amp;constraint_join1)topd</v>
          </cell>
        </row>
        <row r="10570">
          <cell r="A10570" t="str">
            <v/>
          </cell>
        </row>
        <row r="10571">
          <cell r="A10571" t="str">
            <v>group by</v>
          </cell>
        </row>
        <row r="10572">
          <cell r="A10572" t="str">
            <v xml:space="preserve">   dsc</v>
          </cell>
        </row>
        <row r="10573">
          <cell r="A10573" t="str">
            <v/>
          </cell>
        </row>
        <row r="10574">
          <cell r="A10574" t="str">
            <v>);</v>
          </cell>
        </row>
        <row r="10577">
          <cell r="A10577" t="str">
            <v>/*****************************************************************/</v>
          </cell>
        </row>
        <row r="10578">
          <cell r="A10578" t="str">
            <v>/* Create top 50 Specialty SubChapter Report TOTAL2*/</v>
          </cell>
        </row>
        <row r="10579">
          <cell r="A10579" t="str">
            <v>/******************************************************************/</v>
          </cell>
        </row>
        <row r="10580">
          <cell r="A10580" t="str">
            <v/>
          </cell>
        </row>
        <row r="10581">
          <cell r="A10581" t="str">
            <v>proc sql inobs=max exec noerrorstop;</v>
          </cell>
        </row>
        <row r="10582">
          <cell r="A10582" t="str">
            <v>connect to odbc (dsn=&amp;dsn uid=&amp;user pwd=&amp;iwpwd);</v>
          </cell>
        </row>
        <row r="10583">
          <cell r="A10583" t="str">
            <v>create table spschap_TOTAL2 as</v>
          </cell>
        </row>
        <row r="10584">
          <cell r="A10584" t="str">
            <v>select * from connection to odbc</v>
          </cell>
        </row>
        <row r="10585">
          <cell r="A10585" t="str">
            <v xml:space="preserve">(select </v>
          </cell>
        </row>
        <row r="10586">
          <cell r="A10586" t="str">
            <v/>
          </cell>
        </row>
        <row r="10587">
          <cell r="A10587" t="str">
            <v>topd.dsc as dsc,</v>
          </cell>
        </row>
        <row r="10588">
          <cell r="A10588" t="str">
            <v>sum(topd.netcost)as netcost,</v>
          </cell>
        </row>
        <row r="10589">
          <cell r="A10589" t="str">
            <v>sum(topd.grosscost) as grosscost,</v>
          </cell>
        </row>
        <row r="10590">
          <cell r="A10590" t="str">
            <v>sum(topd.ingcost) as ingcost,</v>
          </cell>
        </row>
        <row r="10591">
          <cell r="A10591" t="str">
            <v>sum(topd.nclaims) as nclaims,</v>
          </cell>
        </row>
        <row r="10592">
          <cell r="A10592" t="str">
            <v>sum(topd.qty) as qty,</v>
          </cell>
        </row>
        <row r="10593">
          <cell r="A10593" t="str">
            <v>sum(topd.days) as days,</v>
          </cell>
        </row>
        <row r="10594">
          <cell r="A10594" t="str">
            <v>sum(topd.awp) as awp,</v>
          </cell>
        </row>
        <row r="10595">
          <cell r="A10595" t="str">
            <v>count(distinct topd.npats) as npats,</v>
          </cell>
        </row>
        <row r="10596">
          <cell r="A10596" t="str">
            <v>count(distinct topd.nusers) as nusers,</v>
          </cell>
        </row>
        <row r="10597">
          <cell r="A10597" t="str">
            <v>sum(topd.ngen) as ngen</v>
          </cell>
        </row>
        <row r="10598">
          <cell r="A10598" t="str">
            <v>from</v>
          </cell>
        </row>
        <row r="10599">
          <cell r="A10599" t="str">
            <v xml:space="preserve">  (select</v>
          </cell>
        </row>
        <row r="10600">
          <cell r="A10600" t="str">
            <v/>
          </cell>
        </row>
        <row r="10601">
          <cell r="A10601" t="str">
            <v>SpclPhcyThp.dsc as dsc,</v>
          </cell>
        </row>
        <row r="10602">
          <cell r="A10602" t="str">
            <v>(Claim.bil_net_check_amt) as netcost,</v>
          </cell>
        </row>
        <row r="10603">
          <cell r="A10603" t="str">
            <v>(Claim.bil_net_check_amt+Claim.bil_derived_copay_amt+Claim.bil_deduct_applied_amt)as grosscost,</v>
          </cell>
        </row>
        <row r="10604">
          <cell r="A10604" t="str">
            <v xml:space="preserve"> (Claim.bil_final_ingredient_cost_amt &amp;xcopay) as ingcost,</v>
          </cell>
        </row>
        <row r="10605">
          <cell r="A10605" t="str">
            <v>(Claim.claim_count_nbr) as nclaims,</v>
          </cell>
        </row>
        <row r="10606">
          <cell r="A10606" t="str">
            <v>(Claim.inferred_fill_qty) as qty,</v>
          </cell>
        </row>
        <row r="10607">
          <cell r="A10607" t="str">
            <v>(Claim.fill_days_supply_qty) as days,</v>
          </cell>
        </row>
        <row r="10608">
          <cell r="A10608" t="str">
            <v>(((Claim.&amp;pd_awp._unit_cost_amt (float))  * Claim.inferred_fill_qty  )) as awp,</v>
          </cell>
        </row>
        <row r="10609">
          <cell r="A10609" t="str">
            <v>case</v>
          </cell>
        </row>
        <row r="10610">
          <cell r="A10610" t="str">
            <v>when Claim.brand_generic_cde='G' then Claim.claim_count_nbr</v>
          </cell>
        </row>
        <row r="10611">
          <cell r="A10611" t="str">
            <v>else 0 end as ngen,</v>
          </cell>
        </row>
        <row r="10612">
          <cell r="A10612" t="str">
            <v>( Claim.patient_id) as npats,</v>
          </cell>
        </row>
        <row r="10613">
          <cell r="A10613" t="str">
            <v>(Claim.client_elig_membership_id) as nusers</v>
          </cell>
        </row>
        <row r="10615">
          <cell r="A10615" t="str">
            <v xml:space="preserve">from &amp;table Claim, </v>
          </cell>
        </row>
        <row r="10616">
          <cell r="A10616" t="str">
            <v>IW_DEFLT_PRODDB_V.MEDICAL_PRODUCT_CURRENT DrugCurr</v>
          </cell>
        </row>
        <row r="10617">
          <cell r="A10617" t="str">
            <v>&amp;ce_from &amp;schap_from</v>
          </cell>
        </row>
        <row r="10618">
          <cell r="A10618" t="str">
            <v xml:space="preserve">   ,IW_DEFLT_PRODDB_V.SPECIALTY_PHCY_THERAP_CLASS SpclPhcyThp</v>
          </cell>
        </row>
        <row r="10619">
          <cell r="A10619" t="str">
            <v/>
          </cell>
        </row>
        <row r="10620">
          <cell r="A10620" t="str">
            <v xml:space="preserve">WHERE claim.&amp;CONSTRAINT_LEVEL._operational_id in (select CONSTRAINT_VAR From MWAD_USERDB.&amp;CONSTRAINT_TABLE CONS Group by 1)                                       </v>
          </cell>
        </row>
        <row r="10621">
          <cell r="A10621" t="str">
            <v xml:space="preserve">and (Claim.&amp;datetype BETWEEN &amp;start2 and &amp;end2) and (DrugCurr.SPECIALTY_PHCY_IND = '1' ) and DrugCurr.SPECIALTY_PHCY_CLASS_CDE = SpclPhcyThp.specialty_phcy_class_cde </v>
          </cell>
        </row>
        <row r="10622">
          <cell r="A10622" t="str">
            <v>and  DrugCurr.PRODUCT_SERVICE_ID = Claim.BIL_PRODUCT_SERVICE_ID</v>
          </cell>
        </row>
        <row r="10623">
          <cell r="A10623" t="str">
            <v>&amp;ce_where &amp;schap_where</v>
          </cell>
        </row>
        <row r="10624">
          <cell r="A10624" t="str">
            <v>&amp;custom_constraint &amp;addl_constraint &amp;compounds &amp;specialty &amp;mailretail &amp;bg_constraint &amp;patage_constraint &amp;am_constraint &amp;ex_constraint &amp;ce_constraint &amp;cob_constraint &amp;m_constraint &amp;SSG &amp;ZNC</v>
          </cell>
        </row>
        <row r="10625">
          <cell r="A10625" t="str">
            <v>&amp;constraint_join1)topd</v>
          </cell>
        </row>
        <row r="10626">
          <cell r="A10626" t="str">
            <v/>
          </cell>
        </row>
        <row r="10627">
          <cell r="A10627" t="str">
            <v>group by</v>
          </cell>
        </row>
        <row r="10628">
          <cell r="A10628" t="str">
            <v xml:space="preserve">   dsc</v>
          </cell>
        </row>
        <row r="10629">
          <cell r="A10629" t="str">
            <v/>
          </cell>
        </row>
        <row r="10630">
          <cell r="A10630" t="str">
            <v>);</v>
          </cell>
        </row>
        <row r="10631">
          <cell r="A10631" t="str">
            <v/>
          </cell>
        </row>
        <row r="10632">
          <cell r="A10632" t="str">
            <v/>
          </cell>
        </row>
        <row r="10633">
          <cell r="A10633" t="str">
            <v/>
          </cell>
        </row>
        <row r="10634">
          <cell r="A10634" t="str">
            <v>proc sort data=elig;by cycleid;</v>
          </cell>
        </row>
        <row r="10635">
          <cell r="A10635" t="str">
            <v/>
          </cell>
        </row>
        <row r="10636">
          <cell r="A10636" t="str">
            <v/>
          </cell>
        </row>
        <row r="10637">
          <cell r="A10637" t="str">
            <v>/**********************/</v>
          </cell>
        </row>
        <row r="10638">
          <cell r="A10638" t="str">
            <v>/* Top 100 Drugs1*/</v>
          </cell>
        </row>
        <row r="10639">
          <cell r="A10639" t="str">
            <v>/**********************/</v>
          </cell>
        </row>
        <row r="10640">
          <cell r="A10640" t="str">
            <v/>
          </cell>
        </row>
        <row r="10641">
          <cell r="A10641" t="str">
            <v>data topdrugs_TOTAL1;set topdrugs_TOTAL1;%missing;</v>
          </cell>
        </row>
        <row r="10642">
          <cell r="A10642" t="str">
            <v/>
          </cell>
        </row>
        <row r="10643">
          <cell r="A10643" t="str">
            <v>proc sort data=topdrugs_TOTAL1;by descending &amp;drugsort;</v>
          </cell>
        </row>
        <row r="10644">
          <cell r="A10644" t="str">
            <v/>
          </cell>
        </row>
        <row r="10645">
          <cell r="A10645" t="str">
            <v>data topdrugs_TOTAL1;set topdrugs_TOTAL1;</v>
          </cell>
        </row>
        <row r="10646">
          <cell r="A10646" t="str">
            <v>if _n_ gt 100 then do;brand="All Other";allother=1;dsc=" ";generic=" ";abgcode=" ";spind=" ";end;</v>
          </cell>
        </row>
        <row r="10647">
          <cell r="A10647" t="str">
            <v>if allother=. Then allother=0;</v>
          </cell>
        </row>
        <row r="10648">
          <cell r="A10648" t="str">
            <v>awpday=awp/days;</v>
          </cell>
        </row>
        <row r="10649">
          <cell r="A10649" t="str">
            <v>dayspat=days/npats;</v>
          </cell>
        </row>
        <row r="10650">
          <cell r="A10650" t="str">
            <v>daysuser=days/nusers;</v>
          </cell>
        </row>
        <row r="10651">
          <cell r="A10651" t="str">
            <v>costshare=(grosscost-netcost)/grosscost;</v>
          </cell>
        </row>
        <row r="10652">
          <cell r="A10652" t="str">
            <v>data topdrugs_TOTAL1;set topdrugs_TOTAL1;</v>
          </cell>
        </row>
        <row r="10653">
          <cell r="A10653" t="str">
            <v>proc sort;by brand ;</v>
          </cell>
        </row>
        <row r="10654">
          <cell r="A10654" t="str">
            <v>proc means noprint;by brand;id allother generic abgcode dsc spind;</v>
          </cell>
        </row>
        <row r="10655">
          <cell r="A10655" t="str">
            <v>var netcost awp ingcost nclaims qty days grosscost npats nusers awpday dayspat daysuser costshare;</v>
          </cell>
        </row>
        <row r="10656">
          <cell r="A10656" t="str">
            <v>output out=topdrugs_TOTAL1 sum=;</v>
          </cell>
        </row>
        <row r="10657">
          <cell r="A10657" t="str">
            <v>proc sort data=topdrugs_TOTAL1 ;by allother descending &amp;drugsort ;run;</v>
          </cell>
        </row>
        <row r="10660">
          <cell r="A10660" t="str">
            <v>/**********************/</v>
          </cell>
        </row>
        <row r="10661">
          <cell r="A10661" t="str">
            <v>/* Top 100 Drugs2*/</v>
          </cell>
        </row>
        <row r="10662">
          <cell r="A10662" t="str">
            <v>/**********************/</v>
          </cell>
        </row>
        <row r="10663">
          <cell r="A10663" t="str">
            <v/>
          </cell>
        </row>
        <row r="10664">
          <cell r="A10664" t="str">
            <v>data topdrugs_TOTAL2;set topdrugs_TOTAL2;%missing;</v>
          </cell>
        </row>
        <row r="10665">
          <cell r="A10665" t="str">
            <v/>
          </cell>
        </row>
        <row r="10666">
          <cell r="A10666" t="str">
            <v>proc sort data=topdrugs_TOTAL2;by descending &amp;drugsort;</v>
          </cell>
        </row>
        <row r="10667">
          <cell r="A10667" t="str">
            <v/>
          </cell>
        </row>
        <row r="10668">
          <cell r="A10668" t="str">
            <v>data topdrugs_TOTAL2;set topdrugs_TOTAL2;</v>
          </cell>
        </row>
        <row r="10669">
          <cell r="A10669" t="str">
            <v>if _n_ gt 100 then do;brand="All Other";allother=1;dsc=" ";generic=" ";abgcode=" ";spind=" ";end;</v>
          </cell>
        </row>
        <row r="10670">
          <cell r="A10670" t="str">
            <v>if allother=. Then allother=0;</v>
          </cell>
        </row>
        <row r="10671">
          <cell r="A10671" t="str">
            <v>awpday=awp/days;</v>
          </cell>
        </row>
        <row r="10672">
          <cell r="A10672" t="str">
            <v>dayspat=days/npats;</v>
          </cell>
        </row>
        <row r="10673">
          <cell r="A10673" t="str">
            <v>daysuser=days/nusers;</v>
          </cell>
        </row>
        <row r="10674">
          <cell r="A10674" t="str">
            <v>costshare=(grosscost-netcost)/grosscost;</v>
          </cell>
        </row>
        <row r="10675">
          <cell r="A10675" t="str">
            <v>data topdrugs_TOTAL2;set topdrugs_TOTAL2;</v>
          </cell>
        </row>
        <row r="10676">
          <cell r="A10676" t="str">
            <v>proc sort;by brand ;</v>
          </cell>
        </row>
        <row r="10677">
          <cell r="A10677" t="str">
            <v>proc means noprint;by brand;id allother generic abgcode dsc spind;</v>
          </cell>
        </row>
        <row r="10678">
          <cell r="A10678" t="str">
            <v>var netcost awp ingcost nclaims qty days grosscost npats nusers awpday dayspat daysuser costshare;</v>
          </cell>
        </row>
        <row r="10679">
          <cell r="A10679" t="str">
            <v>output out=topdrugs_TOTAL2 sum=;</v>
          </cell>
        </row>
        <row r="10680">
          <cell r="A10680" t="str">
            <v>proc sort data=topdrugs_TOTAL2 ;by allother descending &amp;drugsort ;run;</v>
          </cell>
        </row>
        <row r="10683">
          <cell r="A10683" t="str">
            <v>/*******************************************************/</v>
          </cell>
        </row>
        <row r="10684">
          <cell r="A10684" t="str">
            <v>/* Top 100 Generic Opportunity Drugs Retail 2*/</v>
          </cell>
        </row>
        <row r="10685">
          <cell r="A10685" t="str">
            <v>/*******************************************************/</v>
          </cell>
        </row>
        <row r="10686">
          <cell r="A10686" t="str">
            <v/>
          </cell>
        </row>
        <row r="10687">
          <cell r="A10687" t="str">
            <v>data genoppr_TOTAL2;set genoppr_TOTAL2;%missing;</v>
          </cell>
        </row>
        <row r="10688">
          <cell r="A10688" t="str">
            <v/>
          </cell>
        </row>
        <row r="10689">
          <cell r="A10689" t="str">
            <v>proc sort data=genoppr_TOTAL2;by descending &amp;drugsort;</v>
          </cell>
        </row>
        <row r="10690">
          <cell r="A10690" t="str">
            <v/>
          </cell>
        </row>
        <row r="10691">
          <cell r="A10691" t="str">
            <v>data genoppr_TOTAL2;set genoppr_TOTAL2;</v>
          </cell>
        </row>
        <row r="10692">
          <cell r="A10692" t="str">
            <v>if _n_ gt 100 then do;brand="All Other";allother=1;dsc=" ";generic=" ";abgcode=" ";spind=" ";end;</v>
          </cell>
        </row>
        <row r="10693">
          <cell r="A10693" t="str">
            <v>if allother=. Then allother=0;</v>
          </cell>
        </row>
        <row r="10694">
          <cell r="A10694" t="str">
            <v>awpday=awp/days;</v>
          </cell>
        </row>
        <row r="10695">
          <cell r="A10695" t="str">
            <v>dayspat=days/npats;</v>
          </cell>
        </row>
        <row r="10696">
          <cell r="A10696" t="str">
            <v>daysuser=days/nusers;</v>
          </cell>
        </row>
        <row r="10697">
          <cell r="A10697" t="str">
            <v>costshare=(grosscost-netcost)/grosscost;</v>
          </cell>
        </row>
        <row r="10698">
          <cell r="A10698" t="str">
            <v>data genoppr_TOTAL2;set genoppr_TOTAL2;</v>
          </cell>
        </row>
        <row r="10699">
          <cell r="A10699" t="str">
            <v>proc sort;by brand ;</v>
          </cell>
        </row>
        <row r="10700">
          <cell r="A10700" t="str">
            <v>proc means noprint;by brand;id allother generic abgcode dsc spind;</v>
          </cell>
        </row>
        <row r="10701">
          <cell r="A10701" t="str">
            <v>var netcost awp ingcost nclaims qty days grosscost npats nusers awpday dayspat daysuser costshare;</v>
          </cell>
        </row>
        <row r="10702">
          <cell r="A10702" t="str">
            <v>output out=genoppr_TOTAL2 sum=;</v>
          </cell>
        </row>
        <row r="10703">
          <cell r="A10703" t="str">
            <v>proc sort data=genoppr_TOTAL2 ;by allother descending &amp;drugsort ;run;</v>
          </cell>
        </row>
        <row r="10706">
          <cell r="A10706" t="str">
            <v>/*******************************************************/</v>
          </cell>
        </row>
        <row r="10707">
          <cell r="A10707" t="str">
            <v>/* Top 100 Generic Opportunity Drugs Mail 2*/</v>
          </cell>
        </row>
        <row r="10708">
          <cell r="A10708" t="str">
            <v>/*******************************************************/</v>
          </cell>
        </row>
        <row r="10709">
          <cell r="A10709" t="str">
            <v/>
          </cell>
        </row>
        <row r="10710">
          <cell r="A10710" t="str">
            <v>data genoppm_TOTAL2;set genoppm_TOTAL2;%missing;</v>
          </cell>
        </row>
        <row r="10711">
          <cell r="A10711" t="str">
            <v/>
          </cell>
        </row>
        <row r="10712">
          <cell r="A10712" t="str">
            <v>proc sort data=genoppm_TOTAL2;by descending &amp;drugsort;</v>
          </cell>
        </row>
        <row r="10713">
          <cell r="A10713" t="str">
            <v/>
          </cell>
        </row>
        <row r="10714">
          <cell r="A10714" t="str">
            <v>data genoppm_TOTAL2;set genoppm_TOTAL2;</v>
          </cell>
        </row>
        <row r="10715">
          <cell r="A10715" t="str">
            <v>if _n_ gt 100 then do;brand="All Other";allother=1;dsc=" ";generic=" ";abgcode=" ";spind=" ";end;</v>
          </cell>
        </row>
        <row r="10716">
          <cell r="A10716" t="str">
            <v>if allother=. Then allother=0;</v>
          </cell>
        </row>
        <row r="10717">
          <cell r="A10717" t="str">
            <v>awpday=awp/days;</v>
          </cell>
        </row>
        <row r="10718">
          <cell r="A10718" t="str">
            <v>dayspat=days/npats;</v>
          </cell>
        </row>
        <row r="10719">
          <cell r="A10719" t="str">
            <v>daysuser=days/nusers;</v>
          </cell>
        </row>
        <row r="10720">
          <cell r="A10720" t="str">
            <v>costshare=(grosscost-netcost)/grosscost;</v>
          </cell>
        </row>
        <row r="10721">
          <cell r="A10721" t="str">
            <v>data genoppm_TOTAL2;set genoppm_TOTAL2;</v>
          </cell>
        </row>
        <row r="10722">
          <cell r="A10722" t="str">
            <v>proc sort;by brand ;</v>
          </cell>
        </row>
        <row r="10723">
          <cell r="A10723" t="str">
            <v>proc means noprint;by brand;id allother generic abgcode dsc spind;</v>
          </cell>
        </row>
        <row r="10724">
          <cell r="A10724" t="str">
            <v>var netcost awp ingcost nclaims qty days grosscost npats nusers awpday dayspat daysuser costshare;</v>
          </cell>
        </row>
        <row r="10725">
          <cell r="A10725" t="str">
            <v>output out=genoppm_TOTAL2 sum=;</v>
          </cell>
        </row>
        <row r="10726">
          <cell r="A10726" t="str">
            <v>proc sort data=genoppm_TOTAL2 ;by allother descending &amp;drugsort ;run;</v>
          </cell>
        </row>
        <row r="10729">
          <cell r="A10729" t="str">
            <v>/*********************************/</v>
          </cell>
        </row>
        <row r="10730">
          <cell r="A10730" t="str">
            <v>/* Top 50 Specialty Drugs1*/</v>
          </cell>
        </row>
        <row r="10731">
          <cell r="A10731" t="str">
            <v>/*********************************/</v>
          </cell>
        </row>
        <row r="10732">
          <cell r="A10732" t="str">
            <v/>
          </cell>
        </row>
        <row r="10733">
          <cell r="A10733" t="str">
            <v>data sptopdrugs_TOTAL1;set sptopdrugs_TOTAL1;%missing;</v>
          </cell>
        </row>
        <row r="10734">
          <cell r="A10734" t="str">
            <v/>
          </cell>
        </row>
        <row r="10735">
          <cell r="A10735" t="str">
            <v>proc sort data=sptopdrugs_TOTAL1;by descending &amp;drugsort;</v>
          </cell>
        </row>
        <row r="10736">
          <cell r="A10736" t="str">
            <v/>
          </cell>
        </row>
        <row r="10737">
          <cell r="A10737" t="str">
            <v>data sptopdrugs_TOTAL1;set sptopdrugs_TOTAL1;</v>
          </cell>
        </row>
        <row r="10738">
          <cell r="A10738" t="str">
            <v>if _n_ gt 50 then do;brand="All Other";allother=1;dsc=" ";generic=" ";abgcode=" ";end;</v>
          </cell>
        </row>
        <row r="10739">
          <cell r="A10739" t="str">
            <v>if allother=. Then allother=0;</v>
          </cell>
        </row>
        <row r="10740">
          <cell r="A10740" t="str">
            <v>awpday=awp/days;</v>
          </cell>
        </row>
        <row r="10741">
          <cell r="A10741" t="str">
            <v>dayspat=days/npats;</v>
          </cell>
        </row>
        <row r="10742">
          <cell r="A10742" t="str">
            <v>daysuser=days/nusers;</v>
          </cell>
        </row>
        <row r="10743">
          <cell r="A10743" t="str">
            <v>costshare=(grosscost-netcost)/grosscost;</v>
          </cell>
        </row>
        <row r="10744">
          <cell r="A10744" t="str">
            <v>data sptopdrugs_TOTAL1;set sptopdrugs_TOTAL1;</v>
          </cell>
        </row>
        <row r="10745">
          <cell r="A10745" t="str">
            <v>proc sort;by brand ;</v>
          </cell>
        </row>
        <row r="10746">
          <cell r="A10746" t="str">
            <v>proc means noprint;by brand;id allother dsc generic abgcode dsc;</v>
          </cell>
        </row>
        <row r="10747">
          <cell r="A10747" t="str">
            <v>var netcost awp ingcost nclaims qty days grosscost npats nusers awpday dayspat daysuser costshare;</v>
          </cell>
        </row>
        <row r="10748">
          <cell r="A10748" t="str">
            <v>output out=sptopdrugs_TOTAL1 sum=;</v>
          </cell>
        </row>
        <row r="10749">
          <cell r="A10749" t="str">
            <v>proc sort data=sptopdrugs_TOTAL1 ;by allother descending &amp;drugsort ;run;</v>
          </cell>
        </row>
        <row r="10751">
          <cell r="A10751" t="str">
            <v>/*********************************/</v>
          </cell>
        </row>
        <row r="10752">
          <cell r="A10752" t="str">
            <v>/* Top 50 Specialty Drugs2*/</v>
          </cell>
        </row>
        <row r="10753">
          <cell r="A10753" t="str">
            <v>/*********************************/</v>
          </cell>
        </row>
        <row r="10754">
          <cell r="A10754" t="str">
            <v/>
          </cell>
        </row>
        <row r="10755">
          <cell r="A10755" t="str">
            <v>data sptopdrugs_total2;set sptopdrugs_total2;%missing;</v>
          </cell>
        </row>
        <row r="10756">
          <cell r="A10756" t="str">
            <v/>
          </cell>
        </row>
        <row r="10757">
          <cell r="A10757" t="str">
            <v>proc sort data=sptopdrugs_total2;by descending &amp;drugsort;</v>
          </cell>
        </row>
        <row r="10758">
          <cell r="A10758" t="str">
            <v/>
          </cell>
        </row>
        <row r="10759">
          <cell r="A10759" t="str">
            <v>data sptopdrugs_total2;set sptopdrugs_total2;</v>
          </cell>
        </row>
        <row r="10760">
          <cell r="A10760" t="str">
            <v>if _n_ gt 50 then do;brand="All Other";allother=1;dsc=" ";generic=" ";abgcode=" ";end;</v>
          </cell>
        </row>
        <row r="10761">
          <cell r="A10761" t="str">
            <v>if allother=. Then allother=0;</v>
          </cell>
        </row>
        <row r="10762">
          <cell r="A10762" t="str">
            <v>awpday=awp/days;</v>
          </cell>
        </row>
        <row r="10763">
          <cell r="A10763" t="str">
            <v>dayspat=days/npats;</v>
          </cell>
        </row>
        <row r="10764">
          <cell r="A10764" t="str">
            <v>daysuser=days/nusers;</v>
          </cell>
        </row>
        <row r="10765">
          <cell r="A10765" t="str">
            <v>costshare=(grosscost-netcost)/grosscost;</v>
          </cell>
        </row>
        <row r="10766">
          <cell r="A10766" t="str">
            <v>data sptopdrugs_total2;set sptopdrugs_total2;</v>
          </cell>
        </row>
        <row r="10767">
          <cell r="A10767" t="str">
            <v>proc sort;by brand ;</v>
          </cell>
        </row>
        <row r="10768">
          <cell r="A10768" t="str">
            <v>proc means noprint;by brand;id allother dsc generic abgcode dsc;</v>
          </cell>
        </row>
        <row r="10769">
          <cell r="A10769" t="str">
            <v>var netcost awp ingcost nclaims qty days grosscost npats nusers awpday dayspat daysuser costshare;</v>
          </cell>
        </row>
        <row r="10770">
          <cell r="A10770" t="str">
            <v>output out=sptopdrugs_total2 sum=;</v>
          </cell>
        </row>
        <row r="10771">
          <cell r="A10771" t="str">
            <v>proc sort data=sptopdrugs_total2 ;by allother descending &amp;drugsort ;run;</v>
          </cell>
        </row>
        <row r="10772">
          <cell r="A10772" t="str">
            <v>/*******************************************/</v>
          </cell>
        </row>
        <row r="10773">
          <cell r="A10773" t="str">
            <v>/* Top 50 SS Generic Retail Drugs2*/</v>
          </cell>
        </row>
        <row r="10774">
          <cell r="A10774" t="str">
            <v>/*******************************************/</v>
          </cell>
        </row>
        <row r="10775">
          <cell r="A10775" t="str">
            <v/>
          </cell>
        </row>
        <row r="10776">
          <cell r="A10776" t="str">
            <v>data ssgrtopdrugs_total2;set ssgrtopdrugs_total2;%missing;</v>
          </cell>
        </row>
        <row r="10777">
          <cell r="A10777" t="str">
            <v/>
          </cell>
        </row>
        <row r="10778">
          <cell r="A10778" t="str">
            <v>proc sort data=ssgrtopdrugs_total2;by descending &amp;drugsort;</v>
          </cell>
        </row>
        <row r="10780">
          <cell r="A10780" t="str">
            <v>data ssgrtopdrugs_total2;set ssgrtopdrugs_total2;</v>
          </cell>
        </row>
        <row r="10781">
          <cell r="A10781" t="str">
            <v>if _n_ gt 50 then do;brand="All Other";allother=1;dsc=" ";generic=" ";abgcode=" ";end;</v>
          </cell>
        </row>
        <row r="10782">
          <cell r="A10782" t="str">
            <v>if allother=. Then allother=0;</v>
          </cell>
        </row>
        <row r="10783">
          <cell r="A10783" t="str">
            <v>awpday=awp/days;</v>
          </cell>
        </row>
        <row r="10784">
          <cell r="A10784" t="str">
            <v>dayspat=days/npats;</v>
          </cell>
        </row>
        <row r="10785">
          <cell r="A10785" t="str">
            <v>daysuser=days/nusers;</v>
          </cell>
        </row>
        <row r="10786">
          <cell r="A10786" t="str">
            <v>costshare=(grosscost-netcost)/grosscost;</v>
          </cell>
        </row>
        <row r="10787">
          <cell r="A10787" t="str">
            <v>data ssgrtopdrugs_total2;set ssgrtopdrugs_total2;</v>
          </cell>
        </row>
        <row r="10788">
          <cell r="A10788" t="str">
            <v>proc sort;by brand ;</v>
          </cell>
        </row>
        <row r="10789">
          <cell r="A10789" t="str">
            <v>proc means noprint;by brand;id allother dsc generic abgcode dsc;</v>
          </cell>
        </row>
        <row r="10790">
          <cell r="A10790" t="str">
            <v>var netcost awp ingcost profee copay deduct tax nclaims qty days grosscost npats nusers awpday dayspat daysuser costshare;</v>
          </cell>
        </row>
        <row r="10791">
          <cell r="A10791" t="str">
            <v>output out=ssgrtopdrugs_total2 sum=;</v>
          </cell>
        </row>
        <row r="10792">
          <cell r="A10792" t="str">
            <v>proc sort data=ssgrtopdrugs_total2 ;by allother descending &amp;drugsort ;run;</v>
          </cell>
        </row>
        <row r="10793">
          <cell r="A10793" t="str">
            <v>/*******************************************/</v>
          </cell>
        </row>
        <row r="10794">
          <cell r="A10794" t="str">
            <v>/* Top 50 SS Generic Mail Drugs2   */</v>
          </cell>
        </row>
        <row r="10795">
          <cell r="A10795" t="str">
            <v>/*******************************************/</v>
          </cell>
        </row>
        <row r="10797">
          <cell r="A10797" t="str">
            <v>data ssgmtopdrugs_total2;set ssgmtopdrugs_total2;%missing;</v>
          </cell>
        </row>
        <row r="10798">
          <cell r="A10798" t="str">
            <v/>
          </cell>
        </row>
        <row r="10799">
          <cell r="A10799" t="str">
            <v>proc sort data=ssgmtopdrugs_total2;by descending &amp;drugsort;</v>
          </cell>
        </row>
        <row r="10800">
          <cell r="A10800" t="str">
            <v/>
          </cell>
        </row>
        <row r="10801">
          <cell r="A10801" t="str">
            <v>data ssgmtopdrugs_total2;set ssgmtopdrugs_total2;</v>
          </cell>
        </row>
        <row r="10802">
          <cell r="A10802" t="str">
            <v>if _n_ gt 50 then do;brand="All Other";allother=1;end;</v>
          </cell>
        </row>
        <row r="10803">
          <cell r="A10803" t="str">
            <v>if allother=. Then allother=0;</v>
          </cell>
        </row>
        <row r="10804">
          <cell r="A10804" t="str">
            <v>awpday=awp/days;</v>
          </cell>
        </row>
        <row r="10805">
          <cell r="A10805" t="str">
            <v>dayspat=days/npats;</v>
          </cell>
        </row>
        <row r="10806">
          <cell r="A10806" t="str">
            <v>daysuser=days/nusers;</v>
          </cell>
        </row>
        <row r="10807">
          <cell r="A10807" t="str">
            <v>costshare=(grosscost-netcost)/grosscost;</v>
          </cell>
        </row>
        <row r="10808">
          <cell r="A10808" t="str">
            <v>data ssgmtopdrugs_total2;set ssgmtopdrugs_total2;</v>
          </cell>
        </row>
        <row r="10809">
          <cell r="A10809" t="str">
            <v>proc sort;by brand ;</v>
          </cell>
        </row>
        <row r="10810">
          <cell r="A10810" t="str">
            <v>proc means noprint;by brand;id allother dsc generic abgcode dsc;</v>
          </cell>
        </row>
        <row r="10811">
          <cell r="A10811" t="str">
            <v>var netcost awp ingcost profee copay deduct tax nclaims qty days grosscost npats nusers awpday dayspat daysuser costshare;</v>
          </cell>
        </row>
        <row r="10812">
          <cell r="A10812" t="str">
            <v>output out=ssgmtopdrugs_total2 sum=;</v>
          </cell>
        </row>
        <row r="10813">
          <cell r="A10813" t="str">
            <v>proc sort data=ssgmtopdrugs_total2 ;by allother descending &amp;drugsort ;run;</v>
          </cell>
        </row>
        <row r="10814">
          <cell r="A10814" t="str">
            <v>/*******************************************/</v>
          </cell>
        </row>
        <row r="10815">
          <cell r="A10815" t="str">
            <v>/* Top 50 Drug Labeler 2                  */</v>
          </cell>
        </row>
        <row r="10816">
          <cell r="A10816" t="str">
            <v>/*******************************************/</v>
          </cell>
        </row>
        <row r="10818">
          <cell r="A10818" t="str">
            <v>data labelertopdrugs_total2;set labelertopdrugs_total2;%missing;</v>
          </cell>
        </row>
        <row r="10819">
          <cell r="A10819" t="str">
            <v/>
          </cell>
        </row>
        <row r="10820">
          <cell r="A10820" t="str">
            <v>proc sort data=labelertopdrugs_total2;by descending &amp;drugsort;</v>
          </cell>
        </row>
        <row r="10821">
          <cell r="A10821" t="str">
            <v/>
          </cell>
        </row>
        <row r="10822">
          <cell r="A10822" t="str">
            <v>data labelertopdrugs_total2;set labelertopdrugs_total2;</v>
          </cell>
        </row>
        <row r="10823">
          <cell r="A10823" t="str">
            <v>if _n_ gt 50 then do;labeler="All Other";allother=1;end;</v>
          </cell>
        </row>
        <row r="10824">
          <cell r="A10824" t="str">
            <v>if allother=. Then allother=0;</v>
          </cell>
        </row>
        <row r="10825">
          <cell r="A10825" t="str">
            <v>awpday=awp/days;</v>
          </cell>
        </row>
        <row r="10826">
          <cell r="A10826" t="str">
            <v>dayspat=days/npats;</v>
          </cell>
        </row>
        <row r="10827">
          <cell r="A10827" t="str">
            <v>daysuser=days/nusers;</v>
          </cell>
        </row>
        <row r="10828">
          <cell r="A10828" t="str">
            <v>costshare=(grosscost-netcost)/grosscost;</v>
          </cell>
        </row>
        <row r="10829">
          <cell r="A10829" t="str">
            <v>pct_gen=ngen/nclaims;run;</v>
          </cell>
        </row>
        <row r="10830">
          <cell r="A10830" t="str">
            <v>data labelertopdrugs_total2;set labelertopdrugs_total2;</v>
          </cell>
        </row>
        <row r="10831">
          <cell r="A10831" t="str">
            <v>proc sort;by labeler ;</v>
          </cell>
        </row>
        <row r="10832">
          <cell r="A10832" t="str">
            <v>proc means noprint;by labeler;id allother;</v>
          </cell>
        </row>
        <row r="10833">
          <cell r="A10833" t="str">
            <v>var netcost awp ingcost nclaims qty days grosscost npats nusers awpday dayspat daysuser costshare pct_gen;</v>
          </cell>
        </row>
        <row r="10834">
          <cell r="A10834" t="str">
            <v>output out=labelertopdrugs_total2 sum=;</v>
          </cell>
        </row>
        <row r="10835">
          <cell r="A10835" t="str">
            <v>proc sort data=labelertopdrugs_total2 ;by allother descending &amp;drugsort ;run;</v>
          </cell>
        </row>
        <row r="10838">
          <cell r="A10838" t="str">
            <v>/*******************************************/</v>
          </cell>
        </row>
        <row r="10839">
          <cell r="A10839" t="str">
            <v>/* Top 50 Retail Drug Chain 2            */</v>
          </cell>
        </row>
        <row r="10840">
          <cell r="A10840" t="str">
            <v>/*******************************************/</v>
          </cell>
        </row>
        <row r="10842">
          <cell r="A10842" t="str">
            <v>data chaintopdrugs_total2;set chaintopdrugs_total2;%missing;</v>
          </cell>
        </row>
        <row r="10843">
          <cell r="A10843" t="str">
            <v/>
          </cell>
        </row>
        <row r="10844">
          <cell r="A10844" t="str">
            <v>proc sort data=chaintopdrugs_total2;by descending &amp;drugsort;</v>
          </cell>
        </row>
        <row r="10845">
          <cell r="A10845" t="str">
            <v/>
          </cell>
        </row>
        <row r="10846">
          <cell r="A10846" t="str">
            <v>data chaintopdrugs_total2;set chaintopdrugs_total2;</v>
          </cell>
        </row>
        <row r="10847">
          <cell r="A10847" t="str">
            <v>if chain ="" then do; chain="INDEPENDENT NON-CHAIN PHARMACIES ";END;</v>
          </cell>
        </row>
        <row r="10848">
          <cell r="A10848" t="str">
            <v>if _n_ gt 50 then do;chain="All Other";allother=1;end;</v>
          </cell>
        </row>
        <row r="10849">
          <cell r="A10849" t="str">
            <v>if allother=. Then allother=0;</v>
          </cell>
        </row>
        <row r="10850">
          <cell r="A10850" t="str">
            <v>awpday=awp/days;</v>
          </cell>
        </row>
        <row r="10851">
          <cell r="A10851" t="str">
            <v>dayspat=days/npats;</v>
          </cell>
        </row>
        <row r="10852">
          <cell r="A10852" t="str">
            <v>daysuser=days/nusers;</v>
          </cell>
        </row>
        <row r="10853">
          <cell r="A10853" t="str">
            <v>costshare=(grosscost-netcost)/grosscost;</v>
          </cell>
        </row>
        <row r="10854">
          <cell r="A10854" t="str">
            <v>pct_gen=ngen/nclaims;run;</v>
          </cell>
        </row>
        <row r="10855">
          <cell r="A10855" t="str">
            <v>data chaintopdrugs_total2;set chaintopdrugs_total2;</v>
          </cell>
        </row>
        <row r="10856">
          <cell r="A10856" t="str">
            <v>proc sort;by chain ;</v>
          </cell>
        </row>
        <row r="10857">
          <cell r="A10857" t="str">
            <v>proc means noprint;by chain;id allother;</v>
          </cell>
        </row>
        <row r="10858">
          <cell r="A10858" t="str">
            <v>var netcost awp ingcost nclaims qty days grosscost npats nusers awpday dayspat daysuser costshare pct_gen;</v>
          </cell>
        </row>
        <row r="10859">
          <cell r="A10859" t="str">
            <v>output out=chaintopdrugs_total2 sum=;</v>
          </cell>
        </row>
        <row r="10860">
          <cell r="A10860" t="str">
            <v>proc sort data=chaintopdrugs_total2 ;by allother descending &amp;drugsort ;run;</v>
          </cell>
        </row>
        <row r="10863">
          <cell r="A10863" t="str">
            <v>/***************************************************/</v>
          </cell>
        </row>
        <row r="10864">
          <cell r="A10864" t="str">
            <v>/* Retail AdjudicationReport Total 2 Billable */</v>
          </cell>
        </row>
        <row r="10865">
          <cell r="A10865" t="str">
            <v>/***************************************************/</v>
          </cell>
        </row>
        <row r="10867">
          <cell r="A10867" t="str">
            <v>data retailadjudb_TOTAL2;set retailadjudb_TOTAL2;%missing;</v>
          </cell>
        </row>
        <row r="10870">
          <cell r="A10870" t="str">
            <v>data retailadjudb_TOTAL2;set retailadjudb_TOTAL2;</v>
          </cell>
        </row>
        <row r="10871">
          <cell r="A10871" t="str">
            <v>effectivediscount=(awp-grosscost)/awp;</v>
          </cell>
        </row>
        <row r="10872">
          <cell r="A10872" t="str">
            <v>discount=(awp-ingcost)/awp;</v>
          </cell>
        </row>
        <row r="10873">
          <cell r="A10873" t="str">
            <v>exdiscount=(awp-(ingcost-excopay-mpdcopay))/awp;</v>
          </cell>
        </row>
        <row r="10874">
          <cell r="A10874" t="str">
            <v>costshare=(grosscost-netcost)/grosscost;</v>
          </cell>
        </row>
        <row r="10875">
          <cell r="A10875" t="str">
            <v>ProFeePerRx=profee/nclaims;</v>
          </cell>
        </row>
        <row r="10876">
          <cell r="A10876" t="str">
            <v>CopayPerRx=copay/nclaims;</v>
          </cell>
        </row>
        <row r="10877">
          <cell r="A10877" t="str">
            <v>awpday=awp/days;</v>
          </cell>
        </row>
        <row r="10878">
          <cell r="A10878" t="str">
            <v>grossday=grosscost/days;</v>
          </cell>
        </row>
        <row r="10879">
          <cell r="A10879" t="str">
            <v>planday=netcost/days;</v>
          </cell>
        </row>
        <row r="10880">
          <cell r="A10880" t="str">
            <v>data retailadjudb_TOTAL2;set retailadjudb_TOTAL2;</v>
          </cell>
        </row>
        <row r="10881">
          <cell r="A10881" t="str">
            <v>proc sort;by abgcode costbs;</v>
          </cell>
        </row>
        <row r="10886">
          <cell r="A10886" t="str">
            <v>/*****************************************************/</v>
          </cell>
        </row>
        <row r="10887">
          <cell r="A10887" t="str">
            <v>/* Retail AdjudicationReport Total 2  Payable */</v>
          </cell>
        </row>
        <row r="10888">
          <cell r="A10888" t="str">
            <v>/*****************************************************/</v>
          </cell>
        </row>
        <row r="10890">
          <cell r="A10890" t="str">
            <v>data retailadjudp_TOTAL2;set retailadjudp_TOTAL2;%missing;</v>
          </cell>
        </row>
        <row r="10891">
          <cell r="A10891" t="str">
            <v/>
          </cell>
        </row>
        <row r="10893">
          <cell r="A10893" t="str">
            <v>data retailadjudp_TOTAL2;set retailadjudp_TOTAL2;</v>
          </cell>
        </row>
        <row r="10894">
          <cell r="A10894" t="str">
            <v>effectivediscount=(awp-grosscost)/awp;</v>
          </cell>
        </row>
        <row r="10895">
          <cell r="A10895" t="str">
            <v>discount=(awp-ingcost)/awp;</v>
          </cell>
        </row>
        <row r="10896">
          <cell r="A10896" t="str">
            <v>exdiscount=(awp-(ingcost-excopay-mpdcopay))/awp;</v>
          </cell>
        </row>
        <row r="10897">
          <cell r="A10897" t="str">
            <v>costshare=(grosscost-netcost)/grosscost;</v>
          </cell>
        </row>
        <row r="10898">
          <cell r="A10898" t="str">
            <v>ProFeePerRx=profee/nclaims;</v>
          </cell>
        </row>
        <row r="10899">
          <cell r="A10899" t="str">
            <v>CopayPerRx=copay/nclaims;</v>
          </cell>
        </row>
        <row r="10900">
          <cell r="A10900" t="str">
            <v>awpday=awp/days;</v>
          </cell>
        </row>
        <row r="10901">
          <cell r="A10901" t="str">
            <v>grossday=grosscost/days;</v>
          </cell>
        </row>
        <row r="10902">
          <cell r="A10902" t="str">
            <v>planday=netcost/days;</v>
          </cell>
        </row>
        <row r="10903">
          <cell r="A10903" t="str">
            <v>data retailadjudp_TOTAL2;set retailadjudp_TOTAL2;</v>
          </cell>
        </row>
        <row r="10904">
          <cell r="A10904" t="str">
            <v>proc sort;by abgcode costbs;</v>
          </cell>
        </row>
        <row r="10910">
          <cell r="A10910" t="str">
            <v>/********************/</v>
          </cell>
        </row>
        <row r="10911">
          <cell r="A10911" t="str">
            <v>/* Top Subchap1*/</v>
          </cell>
        </row>
        <row r="10912">
          <cell r="A10912" t="str">
            <v>/********************/</v>
          </cell>
        </row>
        <row r="10913">
          <cell r="A10913" t="str">
            <v>data subchap_TOTAL1;set schap_TOTAL1;%missing;</v>
          </cell>
        </row>
        <row r="10914">
          <cell r="A10914" t="str">
            <v/>
          </cell>
        </row>
        <row r="10915">
          <cell r="A10915" t="str">
            <v>proc sort data=subchap_TOTAL1;by descending &amp;drugsort;</v>
          </cell>
        </row>
        <row r="10916">
          <cell r="A10916" t="str">
            <v/>
          </cell>
        </row>
        <row r="10917">
          <cell r="A10917" t="str">
            <v>data subchap_TOTAL1;set subchap_TOTAL1;</v>
          </cell>
        </row>
        <row r="10918">
          <cell r="A10918" t="str">
            <v>if _n_ gt 100 then do;dsc="All Other";Chapter_ID="";allother=1;end;</v>
          </cell>
        </row>
        <row r="10919">
          <cell r="A10919" t="str">
            <v>if allother=. Then allother=0;</v>
          </cell>
        </row>
        <row r="10921">
          <cell r="A10921" t="str">
            <v/>
          </cell>
        </row>
        <row r="10922">
          <cell r="A10922" t="str">
            <v>data subchap_TOTAL1;set subchap_TOTAL1;</v>
          </cell>
        </row>
        <row r="10923">
          <cell r="A10923" t="str">
            <v>proc sort;by allother dsc chapter_id ;</v>
          </cell>
        </row>
        <row r="10924">
          <cell r="A10924" t="str">
            <v>proc means noprint;by allother dsc chapter_id;</v>
          </cell>
        </row>
        <row r="10925">
          <cell r="A10925" t="str">
            <v>var netcost awp ingcost nclaims qty days grosscost npats nusers ngen bfc mailpen retail_claims mail_claims ms_claims msgrosscost brand_grosscost form_grosscost nonform_grosscost;</v>
          </cell>
        </row>
        <row r="10926">
          <cell r="A10926" t="str">
            <v>output out=subchap_TOTAL1 sum=;run;</v>
          </cell>
        </row>
        <row r="10927">
          <cell r="A10927" t="str">
            <v>data subchap_TOTAL1;set subchap_TOTAL1;</v>
          </cell>
        </row>
        <row r="10928">
          <cell r="A10928" t="str">
            <v>awpday=awp/days;</v>
          </cell>
        </row>
        <row r="10929">
          <cell r="A10929" t="str">
            <v>dayspat=days/npats;</v>
          </cell>
        </row>
        <row r="10930">
          <cell r="A10930" t="str">
            <v>daysuser=days/nusers;</v>
          </cell>
        </row>
        <row r="10931">
          <cell r="A10931" t="str">
            <v>costshare=(grosscost-netcost)/grosscost;</v>
          </cell>
        </row>
        <row r="10932">
          <cell r="A10932" t="str">
            <v>pct_gen=ngen/nclaims;</v>
          </cell>
        </row>
        <row r="10933">
          <cell r="A10933" t="str">
            <v>pct_bfc=bfc/(.0000000001+nclaims-ngen);</v>
          </cell>
        </row>
        <row r="10934">
          <cell r="A10934" t="str">
            <v>pct_mail=mailpen/(.0000000001+days);</v>
          </cell>
        </row>
        <row r="10935">
          <cell r="A10935" t="str">
            <v>pct_ms=ms_claims/nclaims;run;</v>
          </cell>
        </row>
        <row r="10936">
          <cell r="A10936" t="str">
            <v>proc sort data=subchap_TOTAL1 ;by allother descending &amp;drugsort ;run;</v>
          </cell>
        </row>
        <row r="10938">
          <cell r="A10938" t="str">
            <v>/********************/</v>
          </cell>
        </row>
        <row r="10939">
          <cell r="A10939" t="str">
            <v>/* IBM 2*/</v>
          </cell>
        </row>
        <row r="10940">
          <cell r="A10940" t="str">
            <v>/********************/</v>
          </cell>
        </row>
        <row r="10966">
          <cell r="A10966" t="str">
            <v>/********************************/</v>
          </cell>
        </row>
        <row r="10967">
          <cell r="A10967" t="str">
            <v>/* Specialty Top Subchap1*/</v>
          </cell>
        </row>
        <row r="10968">
          <cell r="A10968" t="str">
            <v>/*********************************/</v>
          </cell>
        </row>
        <row r="10969">
          <cell r="A10969" t="str">
            <v>data spsubchap_total1;set spschap_TOTAL1;%missing;</v>
          </cell>
        </row>
        <row r="10970">
          <cell r="A10970" t="str">
            <v/>
          </cell>
        </row>
        <row r="10971">
          <cell r="A10971" t="str">
            <v>proc sort data=spsubchap_total1;by descending &amp;drugsort;</v>
          </cell>
        </row>
        <row r="10972">
          <cell r="A10972" t="str">
            <v/>
          </cell>
        </row>
        <row r="10973">
          <cell r="A10973" t="str">
            <v>data spsubchap_total1;set spsubchap_total1;</v>
          </cell>
        </row>
        <row r="10974">
          <cell r="A10974" t="str">
            <v>if _n_ gt 50 then do;dsc="All Other";allother=1;end;</v>
          </cell>
        </row>
        <row r="10975">
          <cell r="A10975" t="str">
            <v>if allother=. Then allother=0;</v>
          </cell>
        </row>
        <row r="10976">
          <cell r="A10976" t="str">
            <v/>
          </cell>
        </row>
        <row r="10977">
          <cell r="A10977" t="str">
            <v/>
          </cell>
        </row>
        <row r="10978">
          <cell r="A10978" t="str">
            <v>data spsubchap_total1;set spsubchap_total1;</v>
          </cell>
        </row>
        <row r="10979">
          <cell r="A10979" t="str">
            <v>proc sort;by allother dsc ;</v>
          </cell>
        </row>
        <row r="10980">
          <cell r="A10980" t="str">
            <v>proc means noprint;by allother dsc ;</v>
          </cell>
        </row>
        <row r="10981">
          <cell r="A10981" t="str">
            <v>var netcost awp ingcost nclaims qty days grosscost npats nusers ngen;</v>
          </cell>
        </row>
        <row r="10982">
          <cell r="A10982" t="str">
            <v>output out=spsubchap_total1 sum=;run;</v>
          </cell>
        </row>
        <row r="10983">
          <cell r="A10983" t="str">
            <v>data spsubchap_total1;set spsubchap_total1;</v>
          </cell>
        </row>
        <row r="10984">
          <cell r="A10984" t="str">
            <v>awpday=awp/days;</v>
          </cell>
        </row>
        <row r="10985">
          <cell r="A10985" t="str">
            <v>dayspat=days/npats;</v>
          </cell>
        </row>
        <row r="10986">
          <cell r="A10986" t="str">
            <v>daysuser=days/nusers;</v>
          </cell>
        </row>
        <row r="10987">
          <cell r="A10987" t="str">
            <v>costshare=(grosscost-netcost)/grosscost;</v>
          </cell>
        </row>
        <row r="10988">
          <cell r="A10988" t="str">
            <v>pct_gen=ngen/nclaims;run;</v>
          </cell>
        </row>
        <row r="10989">
          <cell r="A10989" t="str">
            <v>proc sort data=spsubchap_total1 ;by allother descending &amp;drugsort ;run;</v>
          </cell>
        </row>
        <row r="10991">
          <cell r="A10991" t="str">
            <v>/********************************/</v>
          </cell>
        </row>
        <row r="10992">
          <cell r="A10992" t="str">
            <v>/* Specialty Top Subchap2*/</v>
          </cell>
        </row>
        <row r="10993">
          <cell r="A10993" t="str">
            <v>/********************************/</v>
          </cell>
        </row>
        <row r="10994">
          <cell r="A10994" t="str">
            <v>data spsubchap_total2;set spschap_TOTAL2;%missing;</v>
          </cell>
        </row>
        <row r="10995">
          <cell r="A10995" t="str">
            <v/>
          </cell>
        </row>
        <row r="10996">
          <cell r="A10996" t="str">
            <v>proc sort data=spsubchap_total2;by descending &amp;drugsort;</v>
          </cell>
        </row>
        <row r="10997">
          <cell r="A10997" t="str">
            <v/>
          </cell>
        </row>
        <row r="10998">
          <cell r="A10998" t="str">
            <v>data spsubchap_total2;set spsubchap_total2;</v>
          </cell>
        </row>
        <row r="10999">
          <cell r="A10999" t="str">
            <v>if _n_ gt 50 then do;dsc="All Other";allother=1;end;</v>
          </cell>
        </row>
        <row r="11000">
          <cell r="A11000" t="str">
            <v>if allother=. Then allother=0;</v>
          </cell>
        </row>
        <row r="11001">
          <cell r="A11001" t="str">
            <v/>
          </cell>
        </row>
        <row r="11002">
          <cell r="A11002" t="str">
            <v/>
          </cell>
        </row>
        <row r="11003">
          <cell r="A11003" t="str">
            <v>data spsubchap_total2;set spsubchap_total2;</v>
          </cell>
        </row>
        <row r="11004">
          <cell r="A11004" t="str">
            <v>proc sort;by allother dsc ;</v>
          </cell>
        </row>
        <row r="11005">
          <cell r="A11005" t="str">
            <v>proc means noprint;by allother dsc ;</v>
          </cell>
        </row>
        <row r="11006">
          <cell r="A11006" t="str">
            <v>var netcost awp ingcost nclaims qty days grosscost npats nusers ngen;</v>
          </cell>
        </row>
        <row r="11007">
          <cell r="A11007" t="str">
            <v>output out=spsubchap_total2 sum=;run;</v>
          </cell>
        </row>
        <row r="11008">
          <cell r="A11008" t="str">
            <v>data spsubchap_total2;set spsubchap_total2;</v>
          </cell>
        </row>
        <row r="11009">
          <cell r="A11009" t="str">
            <v>awpday=awp/days;</v>
          </cell>
        </row>
        <row r="11010">
          <cell r="A11010" t="str">
            <v>dayspat=days/npats;</v>
          </cell>
        </row>
        <row r="11011">
          <cell r="A11011" t="str">
            <v>daysuser=days/nusers;</v>
          </cell>
        </row>
        <row r="11012">
          <cell r="A11012" t="str">
            <v>costshare=(grosscost-netcost)/grosscost;</v>
          </cell>
        </row>
        <row r="11013">
          <cell r="A11013" t="str">
            <v>pct_gen=ngen/nclaims;run;</v>
          </cell>
        </row>
        <row r="11014">
          <cell r="A11014" t="str">
            <v>proc sort data=spsubchap_total2 ;by allother descending &amp;drugsort ;run;</v>
          </cell>
        </row>
        <row r="11015">
          <cell r="A11015" t="str">
            <v/>
          </cell>
        </row>
        <row r="11017">
          <cell r="A11017" t="str">
            <v>/*************************************/</v>
          </cell>
        </row>
        <row r="11018">
          <cell r="A11018" t="str">
            <v>/*    Finish CIQ data                */</v>
          </cell>
        </row>
        <row r="11019">
          <cell r="A11019" t="str">
            <v>/*************************************/</v>
          </cell>
        </row>
        <row r="11021">
          <cell r="A11021" t="str">
            <v>proc sort data=dummy1; by period channel maint abgcode formind;run;</v>
          </cell>
        </row>
        <row r="11022">
          <cell r="A11022" t="str">
            <v xml:space="preserve">data ciq; set ciq; </v>
          </cell>
        </row>
        <row r="11023">
          <cell r="A11023" t="str">
            <v xml:space="preserve">if formind = '' then do;   </v>
          </cell>
        </row>
        <row r="11024">
          <cell r="A11024" t="str">
            <v>formind='Y';</v>
          </cell>
        </row>
        <row r="11025">
          <cell r="A11025" t="str">
            <v>end;</v>
          </cell>
        </row>
        <row r="11026">
          <cell r="A11026" t="str">
            <v>proc sort data=ciq; by period channel maint abgcode formind;</v>
          </cell>
        </row>
        <row r="11027">
          <cell r="A11027" t="str">
            <v>data ciq;merge dummy1 (in=a) ciq ;by period channel maint abgcode formind;</v>
          </cell>
        </row>
        <row r="11028">
          <cell r="A11028" t="str">
            <v>if a;</v>
          </cell>
        </row>
        <row r="11029">
          <cell r="A11029" t="str">
            <v>%Missing;run;</v>
          </cell>
        </row>
        <row r="11046">
          <cell r="A11046" t="str">
            <v>proc sort data=ciq;by period descending channel maint abgcode descending formind;run;</v>
          </cell>
        </row>
        <row r="11047">
          <cell r="A11047" t="str">
            <v xml:space="preserve">data ciq; set ciq; </v>
          </cell>
        </row>
        <row r="11063">
          <cell r="A11063" t="str">
            <v>data ciq1; set ciq;</v>
          </cell>
        </row>
        <row r="11064">
          <cell r="A11064" t="str">
            <v>if period='Period1';</v>
          </cell>
        </row>
        <row r="11065">
          <cell r="A11065" t="str">
            <v>data ciq2; set ciq;</v>
          </cell>
        </row>
        <row r="11066">
          <cell r="A11066" t="str">
            <v>if period='Period2';</v>
          </cell>
        </row>
        <row r="11067">
          <cell r="A11067" t="str">
            <v>run;</v>
          </cell>
        </row>
        <row r="11069">
          <cell r="A11069" t="str">
            <v>/*********************************************/</v>
          </cell>
        </row>
        <row r="11070">
          <cell r="A11070" t="str">
            <v>/*    Finish Inflation data                */</v>
          </cell>
        </row>
        <row r="11071">
          <cell r="A11071" t="str">
            <v>/*********************************************/</v>
          </cell>
        </row>
        <row r="11074">
          <cell r="A11074" t="str">
            <v>data inflation;</v>
          </cell>
        </row>
        <row r="11075">
          <cell r="A11075" t="str">
            <v>merge inflation1 (IN=A) inflation2 (IN=B);</v>
          </cell>
        </row>
        <row r="11076">
          <cell r="A11076" t="str">
            <v>BY NDC;</v>
          </cell>
        </row>
        <row r="11077">
          <cell r="A11077" t="str">
            <v>IF A AND B;</v>
          </cell>
        </row>
        <row r="11078">
          <cell r="A11078" t="str">
            <v>RUN;</v>
          </cell>
        </row>
        <row r="11080">
          <cell r="A11080" t="str">
            <v>proc sql;</v>
          </cell>
        </row>
        <row r="11081">
          <cell r="A11081" t="str">
            <v>Create table inflationsum  as</v>
          </cell>
        </row>
        <row r="11082">
          <cell r="A11082" t="str">
            <v>Select</v>
          </cell>
        </row>
        <row r="11083">
          <cell r="A11083" t="str">
            <v>sum (AWP1) as AWP1,</v>
          </cell>
        </row>
        <row r="11084">
          <cell r="A11084" t="str">
            <v>sum (days1) as days1,</v>
          </cell>
        </row>
        <row r="11085">
          <cell r="A11085" t="str">
            <v>sum (AWP2) as AWP2,</v>
          </cell>
        </row>
        <row r="11086">
          <cell r="A11086" t="str">
            <v>sum (days2) as days2,</v>
          </cell>
        </row>
        <row r="11087">
          <cell r="A11087" t="str">
            <v>sum(AWP1)/sum(days1) AS AWPPerDay1,</v>
          </cell>
        </row>
        <row r="11088">
          <cell r="A11088" t="str">
            <v>sum(AWP2)/sum(days2) AS AWPPerDay2,</v>
          </cell>
        </row>
        <row r="11089">
          <cell r="A11089" t="str">
            <v>sum(days2)*(sum(AWP1)/sum(days1)) as AdjAWP1,</v>
          </cell>
        </row>
        <row r="11090">
          <cell r="A11090" t="str">
            <v>(sum(AWP2)/(sum(days2)*(sum(AWP1)/sum(days1))))-1 as InflationRate</v>
          </cell>
        </row>
        <row r="11091">
          <cell r="A11091" t="str">
            <v>from inflation</v>
          </cell>
        </row>
        <row r="11092">
          <cell r="A11092" t="str">
            <v>run;</v>
          </cell>
        </row>
        <row r="11094">
          <cell r="A11094" t="str">
            <v>/*********************************************/</v>
          </cell>
        </row>
        <row r="11095">
          <cell r="A11095" t="str">
            <v>/*    Finish Payable CIQ data                */</v>
          </cell>
        </row>
        <row r="11096">
          <cell r="A11096" t="str">
            <v>/*********************************************/</v>
          </cell>
        </row>
        <row r="11098">
          <cell r="A11098" t="str">
            <v>proc sort data=dummy1; by period channel maint abgcode formind;run;</v>
          </cell>
        </row>
        <row r="11099">
          <cell r="A11099" t="str">
            <v xml:space="preserve">data payciq; set payciq; </v>
          </cell>
        </row>
        <row r="11100">
          <cell r="A11100" t="str">
            <v xml:space="preserve">if formind = '' then do;   </v>
          </cell>
        </row>
        <row r="11101">
          <cell r="A11101" t="str">
            <v>formind='Y';</v>
          </cell>
        </row>
        <row r="11102">
          <cell r="A11102" t="str">
            <v>end;</v>
          </cell>
        </row>
        <row r="11103">
          <cell r="A11103" t="str">
            <v>proc sort data=payciq; by period channel maint abgcode formind;</v>
          </cell>
        </row>
        <row r="11104">
          <cell r="A11104" t="str">
            <v>data payciq;merge dummy1 (in=a) payciq ;by period channel maint abgcode formind;</v>
          </cell>
        </row>
        <row r="11105">
          <cell r="A11105" t="str">
            <v>if a;</v>
          </cell>
        </row>
        <row r="11106">
          <cell r="A11106" t="str">
            <v>%Missing;run;</v>
          </cell>
        </row>
        <row r="11107">
          <cell r="A11107" t="str">
            <v>proc sort data=payciq;by period descending channel maint abgcode descending formind;run;</v>
          </cell>
        </row>
        <row r="11108">
          <cell r="A11108" t="str">
            <v xml:space="preserve">data payciq; set payciq; </v>
          </cell>
        </row>
        <row r="11109">
          <cell r="A11109" t="str">
            <v>data payciq1; set payciq;</v>
          </cell>
        </row>
        <row r="11110">
          <cell r="A11110" t="str">
            <v>if period='Period1';</v>
          </cell>
        </row>
        <row r="11111">
          <cell r="A11111" t="str">
            <v>data payciq2; set payciq;</v>
          </cell>
        </row>
        <row r="11112">
          <cell r="A11112" t="str">
            <v>if period='Period2';</v>
          </cell>
        </row>
        <row r="11113">
          <cell r="A11113" t="str">
            <v>run;</v>
          </cell>
        </row>
        <row r="11115">
          <cell r="A11115" t="str">
            <v>/***********************************************/</v>
          </cell>
        </row>
        <row r="11116">
          <cell r="A11116" t="str">
            <v>/*    Finish Specialty CIQ data                */</v>
          </cell>
        </row>
        <row r="11117">
          <cell r="A11117" t="str">
            <v>/***********************************************/</v>
          </cell>
        </row>
        <row r="11119">
          <cell r="A11119" t="str">
            <v>proc sort data=dummy1; by period channel maint abgcode formind;run;</v>
          </cell>
        </row>
        <row r="11120">
          <cell r="A11120" t="str">
            <v xml:space="preserve">data specialtyciq; set specialtyciq; </v>
          </cell>
        </row>
        <row r="11121">
          <cell r="A11121" t="str">
            <v xml:space="preserve">if formind = '' then do;   </v>
          </cell>
        </row>
        <row r="11122">
          <cell r="A11122" t="str">
            <v>formind='Y';</v>
          </cell>
        </row>
        <row r="11123">
          <cell r="A11123" t="str">
            <v>end;</v>
          </cell>
        </row>
        <row r="11124">
          <cell r="A11124" t="str">
            <v>proc sort data=specialtyciq; by period channel maint abgcode formind;</v>
          </cell>
        </row>
        <row r="11125">
          <cell r="A11125" t="str">
            <v>data specialtyciq;merge dummy1 (in=a) specialtyciq ;by period channel maint abgcode formind;</v>
          </cell>
        </row>
        <row r="11126">
          <cell r="A11126" t="str">
            <v>if a;</v>
          </cell>
        </row>
        <row r="11127">
          <cell r="A11127" t="str">
            <v>%Missing;run;</v>
          </cell>
        </row>
        <row r="11128">
          <cell r="A11128" t="str">
            <v>proc sort data=specialtyciq;by period descending channel maint abgcode descending formind;run;</v>
          </cell>
        </row>
        <row r="11129">
          <cell r="A11129" t="str">
            <v xml:space="preserve">data specialtyciq; set specialtyciq; </v>
          </cell>
        </row>
        <row r="11130">
          <cell r="A11130" t="str">
            <v>data specialtyciq1; set specialtyciq;</v>
          </cell>
        </row>
        <row r="11131">
          <cell r="A11131" t="str">
            <v>if period='Period1';</v>
          </cell>
        </row>
        <row r="11132">
          <cell r="A11132" t="str">
            <v>data specialtyciq2; set specialtyciq;</v>
          </cell>
        </row>
        <row r="11133">
          <cell r="A11133" t="str">
            <v>if period='Period2';</v>
          </cell>
        </row>
        <row r="11135">
          <cell r="A11135" t="str">
            <v>run;</v>
          </cell>
        </row>
        <row r="11138">
          <cell r="A11138" t="str">
            <v>proc sql;</v>
          </cell>
        </row>
        <row r="11139">
          <cell r="A11139" t="str">
            <v>Create table inflationdetail  as</v>
          </cell>
        </row>
        <row r="11140">
          <cell r="A11140" t="str">
            <v>Select</v>
          </cell>
        </row>
        <row r="11141">
          <cell r="A11141" t="str">
            <v>Brand1 as Brand1,</v>
          </cell>
        </row>
        <row r="11142">
          <cell r="A11142" t="str">
            <v>sum (AWP1) as AWP1,</v>
          </cell>
        </row>
        <row r="11143">
          <cell r="A11143" t="str">
            <v>sum (days1) as days1,</v>
          </cell>
        </row>
        <row r="11144">
          <cell r="A11144" t="str">
            <v>sum (AWP2) as AWP2,</v>
          </cell>
        </row>
        <row r="11145">
          <cell r="A11145" t="str">
            <v>sum (days2) as days2</v>
          </cell>
        </row>
        <row r="11147">
          <cell r="A11147" t="str">
            <v>from inflation</v>
          </cell>
        </row>
        <row r="11149">
          <cell r="A11149" t="str">
            <v>Group by Brand1</v>
          </cell>
        </row>
        <row r="11151">
          <cell r="A11151" t="str">
            <v>Order by AWP2 Desc;</v>
          </cell>
        </row>
        <row r="11153">
          <cell r="A11153" t="str">
            <v>run;</v>
          </cell>
        </row>
        <row r="11155">
          <cell r="A11155" t="str">
            <v/>
          </cell>
        </row>
        <row r="11156">
          <cell r="A11156" t="str">
            <v>data inflationdetail;set inflationdetail;%missing;</v>
          </cell>
        </row>
        <row r="11158">
          <cell r="A11158" t="str">
            <v>if _n_ gt 100 then do;brand1="All Other";allother=1;end;</v>
          </cell>
        </row>
        <row r="11159">
          <cell r="A11159" t="str">
            <v>if allother=. Then allother=0;</v>
          </cell>
        </row>
        <row r="11160">
          <cell r="A11160" t="str">
            <v>data inflationdetail;set inflationdetail;</v>
          </cell>
        </row>
        <row r="11161">
          <cell r="A11161" t="str">
            <v>proc sort;by allother brand1;</v>
          </cell>
        </row>
        <row r="11162">
          <cell r="A11162" t="str">
            <v>proc means noprint;by allother brand1;</v>
          </cell>
        </row>
        <row r="11163">
          <cell r="A11163" t="str">
            <v>var awp1 days1 awp2 days2;</v>
          </cell>
        </row>
        <row r="11164">
          <cell r="A11164" t="str">
            <v>output out=inflationdetail sum=;</v>
          </cell>
        </row>
        <row r="11165">
          <cell r="A11165" t="str">
            <v>data inflationdetail;set inflationdetail;</v>
          </cell>
        </row>
        <row r="11166">
          <cell r="A11166" t="str">
            <v>AWPPerDay1=sum(AWP1)/sum(days1);</v>
          </cell>
        </row>
        <row r="11167">
          <cell r="A11167" t="str">
            <v>AWPPerDay2 = sum(AWP2)/sum(days2);</v>
          </cell>
        </row>
        <row r="11168">
          <cell r="A11168" t="str">
            <v>AdjAWP1 = sum(days2)*(sum(AWP1)/sum(days1));</v>
          </cell>
        </row>
        <row r="11169">
          <cell r="A11169" t="str">
            <v>InflationImpact = ((sum(AWP2)/sum(days2))-(sum(AWP1)/sum(days1)))*Days2;</v>
          </cell>
        </row>
        <row r="11170">
          <cell r="A11170" t="str">
            <v>InflationRate = (sum(AWP2)/(sum(days2)*(sum(AWP1)/sum(days1))))-1;</v>
          </cell>
        </row>
        <row r="11171">
          <cell r="A11171" t="str">
            <v>proc sort data=inflationdetail ;by allother descending inflationimpact;run;</v>
          </cell>
        </row>
        <row r="11174">
          <cell r="A11174" t="str">
            <v>/***********************************************/</v>
          </cell>
        </row>
        <row r="11175">
          <cell r="A11175" t="str">
            <v>/*    Finish ADS45 CIQ data                    */</v>
          </cell>
        </row>
        <row r="11176">
          <cell r="A11176" t="str">
            <v>/***********************************************/</v>
          </cell>
        </row>
        <row r="11178">
          <cell r="A11178" t="str">
            <v>proc sort data=dummy1; by period channel maint abgcode formind;run;</v>
          </cell>
        </row>
        <row r="11179">
          <cell r="A11179" t="str">
            <v xml:space="preserve">data ADS45ciq; set ADS45ciq; </v>
          </cell>
        </row>
        <row r="11180">
          <cell r="A11180" t="str">
            <v xml:space="preserve">if formind = '' then do;   </v>
          </cell>
        </row>
        <row r="11181">
          <cell r="A11181" t="str">
            <v>formind='Y';</v>
          </cell>
        </row>
        <row r="11182">
          <cell r="A11182" t="str">
            <v>end;</v>
          </cell>
        </row>
        <row r="11183">
          <cell r="A11183" t="str">
            <v>proc sort data=ADS45ciq; by period channel maint abgcode formind;</v>
          </cell>
        </row>
        <row r="11184">
          <cell r="A11184" t="str">
            <v>data ADS45ciq;merge dummy1 (in=a) ADS45ciq ;by period channel maint abgcode formind;</v>
          </cell>
        </row>
        <row r="11185">
          <cell r="A11185" t="str">
            <v>if a;</v>
          </cell>
        </row>
        <row r="11186">
          <cell r="A11186" t="str">
            <v>%Missing;run;</v>
          </cell>
        </row>
        <row r="11187">
          <cell r="A11187" t="str">
            <v>proc sort data=ADS45ciq;by period descending channel maint abgcode descending formind;run;</v>
          </cell>
        </row>
        <row r="11188">
          <cell r="A11188" t="str">
            <v xml:space="preserve">data ADS45ciq; set ADS45ciq; </v>
          </cell>
        </row>
        <row r="11189">
          <cell r="A11189" t="str">
            <v>data ADS45ciq1; set ADS45ciq;</v>
          </cell>
        </row>
        <row r="11190">
          <cell r="A11190" t="str">
            <v>if period='Period1';</v>
          </cell>
        </row>
        <row r="11191">
          <cell r="A11191" t="str">
            <v>data ADS45ciq2; set ADS45ciq;</v>
          </cell>
        </row>
        <row r="11192">
          <cell r="A11192" t="str">
            <v>if period='Period2';</v>
          </cell>
        </row>
        <row r="11193">
          <cell r="A11193" t="str">
            <v>run;</v>
          </cell>
        </row>
        <row r="11195">
          <cell r="A11195" t="str">
            <v>/***********************************************/</v>
          </cell>
        </row>
        <row r="11196">
          <cell r="A11196" t="str">
            <v>/*    Finish ADS10 CIQ data                    */</v>
          </cell>
        </row>
        <row r="11197">
          <cell r="A11197" t="str">
            <v>/***********************************************/</v>
          </cell>
        </row>
        <row r="11199">
          <cell r="A11199" t="str">
            <v>proc sort data=dummy1; by period channel maint abgcode formind;run;</v>
          </cell>
        </row>
        <row r="11200">
          <cell r="A11200" t="str">
            <v xml:space="preserve">data ADS10ciq; set ADS10ciq; </v>
          </cell>
        </row>
        <row r="11201">
          <cell r="A11201" t="str">
            <v xml:space="preserve">if formind = '' then do;   </v>
          </cell>
        </row>
        <row r="11202">
          <cell r="A11202" t="str">
            <v>formind='Y';</v>
          </cell>
        </row>
        <row r="11203">
          <cell r="A11203" t="str">
            <v>end;</v>
          </cell>
        </row>
        <row r="11204">
          <cell r="A11204" t="str">
            <v>proc sort data=ADS10ciq; by period channel maint abgcode formind;</v>
          </cell>
        </row>
        <row r="11205">
          <cell r="A11205" t="str">
            <v>data ADS10ciq;merge dummy1 (in=a) ADS10ciq ;by period channel maint abgcode formind;</v>
          </cell>
        </row>
        <row r="11206">
          <cell r="A11206" t="str">
            <v>if a;</v>
          </cell>
        </row>
        <row r="11207">
          <cell r="A11207" t="str">
            <v>%Missing;run;</v>
          </cell>
        </row>
        <row r="11208">
          <cell r="A11208" t="str">
            <v>proc sort data=ADS10ciq;by period descending channel maint abgcode descending formind;run;</v>
          </cell>
        </row>
        <row r="11209">
          <cell r="A11209" t="str">
            <v xml:space="preserve">data ADS10ciq; set ADS10ciq; </v>
          </cell>
        </row>
        <row r="11210">
          <cell r="A11210" t="str">
            <v>data ADS10ciq1; set ADS10ciq;</v>
          </cell>
        </row>
        <row r="11211">
          <cell r="A11211" t="str">
            <v>if period='Period1';</v>
          </cell>
        </row>
        <row r="11212">
          <cell r="A11212" t="str">
            <v>data ADS10ciq2; set ADS10ciq;</v>
          </cell>
        </row>
        <row r="11213">
          <cell r="A11213" t="str">
            <v>if period='Period2';</v>
          </cell>
        </row>
        <row r="11214">
          <cell r="A11214" t="str">
            <v>run;</v>
          </cell>
        </row>
        <row r="11216">
          <cell r="A11216" t="str">
            <v>/***********************************************/</v>
          </cell>
        </row>
        <row r="11217">
          <cell r="A11217" t="str">
            <v>/*    Finish ALT CIQ data                    */</v>
          </cell>
        </row>
        <row r="11218">
          <cell r="A11218" t="str">
            <v>/***********************************************/</v>
          </cell>
        </row>
        <row r="11220">
          <cell r="A11220" t="str">
            <v>proc sort data=dummy1; by period channel maint abgcode formind;run;</v>
          </cell>
        </row>
        <row r="11221">
          <cell r="A11221" t="str">
            <v xml:space="preserve">data ALTciq; set ALTciq; </v>
          </cell>
        </row>
        <row r="11222">
          <cell r="A11222" t="str">
            <v xml:space="preserve">if formind = '' then do;   </v>
          </cell>
        </row>
        <row r="11223">
          <cell r="A11223" t="str">
            <v>formind='Y';</v>
          </cell>
        </row>
        <row r="11224">
          <cell r="A11224" t="str">
            <v>end;</v>
          </cell>
        </row>
        <row r="11225">
          <cell r="A11225" t="str">
            <v>proc sort data=ALTciq; by period channel maint abgcode formind;</v>
          </cell>
        </row>
        <row r="11226">
          <cell r="A11226" t="str">
            <v>data ALTciq;merge dummy1 (in=a) ALTciq ;by period channel maint abgcode formind;</v>
          </cell>
        </row>
        <row r="11227">
          <cell r="A11227" t="str">
            <v>if a;</v>
          </cell>
        </row>
        <row r="11228">
          <cell r="A11228" t="str">
            <v>%Missing;run;</v>
          </cell>
        </row>
        <row r="11229">
          <cell r="A11229" t="str">
            <v>proc sort data=ALTciq;by period descending channel maint abgcode descending formind;run;</v>
          </cell>
        </row>
        <row r="11230">
          <cell r="A11230" t="str">
            <v xml:space="preserve">data ALTciq; set ALTciq; </v>
          </cell>
        </row>
        <row r="11231">
          <cell r="A11231" t="str">
            <v>data ALTciq1; set ALTciq;</v>
          </cell>
        </row>
        <row r="11232">
          <cell r="A11232" t="str">
            <v>if period='Period1';</v>
          </cell>
        </row>
        <row r="11233">
          <cell r="A11233" t="str">
            <v>data ALTciq2; set ALTciq;</v>
          </cell>
        </row>
        <row r="11234">
          <cell r="A11234" t="str">
            <v>if period='Period2';</v>
          </cell>
        </row>
        <row r="11235">
          <cell r="A11235" t="str">
            <v>run;</v>
          </cell>
        </row>
        <row r="11237">
          <cell r="A11237" t="str">
            <v>/*************************************/</v>
          </cell>
        </row>
        <row r="11238">
          <cell r="A11238" t="str">
            <v>/*Manipulate patients data*/</v>
          </cell>
        </row>
        <row r="11239">
          <cell r="A11239" t="str">
            <v>/*************************************/</v>
          </cell>
        </row>
        <row r="11240">
          <cell r="A11240" t="str">
            <v>data pats_chan_gen; set pats_chan_gen;</v>
          </cell>
        </row>
        <row r="11241">
          <cell r="A11241" t="str">
            <v>if channel='R' then do;</v>
          </cell>
        </row>
        <row r="11242">
          <cell r="A11242" t="str">
            <v>retail_pats =npats;</v>
          </cell>
        </row>
        <row r="11243">
          <cell r="A11243" t="str">
            <v>retail_users=users;</v>
          </cell>
        </row>
        <row r="11244">
          <cell r="A11244" t="str">
            <v>end;</v>
          </cell>
        </row>
        <row r="11245">
          <cell r="A11245" t="str">
            <v>else if channel ='M' then do;</v>
          </cell>
        </row>
        <row r="11246">
          <cell r="A11246" t="str">
            <v>mail_pats=npats;</v>
          </cell>
        </row>
        <row r="11247">
          <cell r="A11247" t="str">
            <v>mail_users=users;</v>
          </cell>
        </row>
        <row r="11248">
          <cell r="A11248" t="str">
            <v>end;</v>
          </cell>
        </row>
        <row r="11249">
          <cell r="A11249" t="str">
            <v>drop channel npats users;</v>
          </cell>
        </row>
        <row r="11250">
          <cell r="A11250" t="str">
            <v>%missing;</v>
          </cell>
        </row>
        <row r="11251">
          <cell r="A11251" t="str">
            <v>run;</v>
          </cell>
        </row>
        <row r="11252">
          <cell r="A11252" t="str">
            <v>proc sort; by  period gender;</v>
          </cell>
        </row>
        <row r="11253">
          <cell r="A11253" t="str">
            <v>proc means noprint; by period gender;</v>
          </cell>
        </row>
        <row r="11254">
          <cell r="A11254" t="str">
            <v>var retail_pats mail_pats retail_users mail_users;</v>
          </cell>
        </row>
        <row r="11255">
          <cell r="A11255" t="str">
            <v>output out= pats_chan_gen sum=;run;</v>
          </cell>
        </row>
        <row r="11256">
          <cell r="A11256" t="str">
            <v>proc sort data=pats_gender; by period gender;</v>
          </cell>
        </row>
        <row r="11257">
          <cell r="A11257" t="str">
            <v>data gender_pats; merge pats_gender pats_chan_gen; by period; run;</v>
          </cell>
        </row>
        <row r="11258">
          <cell r="A11258" t="str">
            <v>data gender_pats; merge pg_dummy (in=a) gender_pats; by period; if a; run;</v>
          </cell>
        </row>
        <row r="11259">
          <cell r="A11259" t="str">
            <v/>
          </cell>
        </row>
        <row r="11260">
          <cell r="A11260" t="str">
            <v>data pats_channel; set pats_channel;</v>
          </cell>
        </row>
        <row r="11261">
          <cell r="A11261" t="str">
            <v>if channel='R' then do;</v>
          </cell>
        </row>
        <row r="11262">
          <cell r="A11262" t="str">
            <v>retail_pats =npats;</v>
          </cell>
        </row>
        <row r="11263">
          <cell r="A11263" t="str">
            <v>retail_users=users;</v>
          </cell>
        </row>
        <row r="11264">
          <cell r="A11264" t="str">
            <v>end;</v>
          </cell>
        </row>
        <row r="11265">
          <cell r="A11265" t="str">
            <v>else if channel ='M' then do;</v>
          </cell>
        </row>
        <row r="11266">
          <cell r="A11266" t="str">
            <v>mail_pats=npats;</v>
          </cell>
        </row>
        <row r="11267">
          <cell r="A11267" t="str">
            <v>mail_users=users;</v>
          </cell>
        </row>
        <row r="11268">
          <cell r="A11268" t="str">
            <v>end;</v>
          </cell>
        </row>
        <row r="11269">
          <cell r="A11269" t="str">
            <v>drop channel npats users;</v>
          </cell>
        </row>
        <row r="11270">
          <cell r="A11270" t="str">
            <v>%missing;</v>
          </cell>
        </row>
        <row r="11271">
          <cell r="A11271" t="str">
            <v>run;</v>
          </cell>
        </row>
        <row r="11272">
          <cell r="A11272" t="str">
            <v>proc sort; by  period ;</v>
          </cell>
        </row>
        <row r="11273">
          <cell r="A11273" t="str">
            <v>proc means noprint; by period;</v>
          </cell>
        </row>
        <row r="11274">
          <cell r="A11274" t="str">
            <v>var retail_pats mail_pats retail_users mail_users;</v>
          </cell>
        </row>
        <row r="11275">
          <cell r="A11275" t="str">
            <v>output out= pats_channel sum=;run;</v>
          </cell>
        </row>
        <row r="11276">
          <cell r="A11276" t="str">
            <v>proc sort data=pats_distinct; by period;</v>
          </cell>
        </row>
        <row r="11277">
          <cell r="A11277" t="str">
            <v>data total_pats; merge pats_distinct pats_channel; by period;</v>
          </cell>
        </row>
        <row r="11278">
          <cell r="A11278" t="str">
            <v>run;</v>
          </cell>
        </row>
        <row r="11279">
          <cell r="A11279" t="str">
            <v xml:space="preserve">data total_pats; merge period (in=a) total_pats; by period; if a; </v>
          </cell>
        </row>
        <row r="11280">
          <cell r="A11280" t="str">
            <v>%missing3; run;</v>
          </cell>
        </row>
        <row r="11282">
          <cell r="A11282" t="str">
            <v/>
          </cell>
        </row>
        <row r="11283">
          <cell r="A11283" t="str">
            <v>data sppats_channel; set sppats_channel;</v>
          </cell>
        </row>
        <row r="11284">
          <cell r="A11284" t="str">
            <v>if channel='R' then do;</v>
          </cell>
        </row>
        <row r="11285">
          <cell r="A11285" t="str">
            <v>retail_pats =npats;</v>
          </cell>
        </row>
        <row r="11286">
          <cell r="A11286" t="str">
            <v>retail_users=users;</v>
          </cell>
        </row>
        <row r="11287">
          <cell r="A11287" t="str">
            <v>end;</v>
          </cell>
        </row>
        <row r="11288">
          <cell r="A11288" t="str">
            <v>else if channel ='M' then do;</v>
          </cell>
        </row>
        <row r="11289">
          <cell r="A11289" t="str">
            <v>mail_pats=npats;</v>
          </cell>
        </row>
        <row r="11290">
          <cell r="A11290" t="str">
            <v>mail_users=users;</v>
          </cell>
        </row>
        <row r="11291">
          <cell r="A11291" t="str">
            <v>end;</v>
          </cell>
        </row>
        <row r="11292">
          <cell r="A11292" t="str">
            <v>drop channel npats users;</v>
          </cell>
        </row>
        <row r="11293">
          <cell r="A11293" t="str">
            <v>%missing;</v>
          </cell>
        </row>
        <row r="11294">
          <cell r="A11294" t="str">
            <v>run;</v>
          </cell>
        </row>
        <row r="11295">
          <cell r="A11295" t="str">
            <v>proc sort; by  period ;</v>
          </cell>
        </row>
        <row r="11296">
          <cell r="A11296" t="str">
            <v>proc means noprint; by period;</v>
          </cell>
        </row>
        <row r="11297">
          <cell r="A11297" t="str">
            <v>var retail_pats mail_pats retail_users mail_users;</v>
          </cell>
        </row>
        <row r="11298">
          <cell r="A11298" t="str">
            <v>output out= sppats_channel sum=;run;</v>
          </cell>
        </row>
        <row r="11299">
          <cell r="A11299" t="str">
            <v>proc sort data=sppats_distinct; by period;</v>
          </cell>
        </row>
        <row r="11300">
          <cell r="A11300" t="str">
            <v>data sptotal_pats; merge sppats_distinct sppats_channel; by period;</v>
          </cell>
        </row>
        <row r="11301">
          <cell r="A11301" t="str">
            <v>run;</v>
          </cell>
        </row>
        <row r="11302">
          <cell r="A11302" t="str">
            <v xml:space="preserve">data sptotal_pats; merge period (in=a) sptotal_pats; by period; if a; </v>
          </cell>
        </row>
        <row r="11303">
          <cell r="A11303" t="str">
            <v>%missing3; run;</v>
          </cell>
        </row>
        <row r="11306">
          <cell r="A11306" t="str">
            <v>data nonsppats_channel; set nonsppats_channel;</v>
          </cell>
        </row>
        <row r="11307">
          <cell r="A11307" t="str">
            <v>if channel='R' then do;</v>
          </cell>
        </row>
        <row r="11308">
          <cell r="A11308" t="str">
            <v>retail_pats =npats;</v>
          </cell>
        </row>
        <row r="11309">
          <cell r="A11309" t="str">
            <v>retail_users=users;</v>
          </cell>
        </row>
        <row r="11310">
          <cell r="A11310" t="str">
            <v>end;</v>
          </cell>
        </row>
        <row r="11311">
          <cell r="A11311" t="str">
            <v>else if channel ='M' then do;</v>
          </cell>
        </row>
        <row r="11312">
          <cell r="A11312" t="str">
            <v>mail_pats=npats;</v>
          </cell>
        </row>
        <row r="11313">
          <cell r="A11313" t="str">
            <v>mail_users=users;</v>
          </cell>
        </row>
        <row r="11314">
          <cell r="A11314" t="str">
            <v>end;</v>
          </cell>
        </row>
        <row r="11315">
          <cell r="A11315" t="str">
            <v>drop channel npats users;</v>
          </cell>
        </row>
        <row r="11316">
          <cell r="A11316" t="str">
            <v>%missing;</v>
          </cell>
        </row>
        <row r="11317">
          <cell r="A11317" t="str">
            <v>run;</v>
          </cell>
        </row>
        <row r="11318">
          <cell r="A11318" t="str">
            <v>proc sort; by  period ;</v>
          </cell>
        </row>
        <row r="11319">
          <cell r="A11319" t="str">
            <v>proc means noprint; by period;</v>
          </cell>
        </row>
        <row r="11320">
          <cell r="A11320" t="str">
            <v>var retail_pats mail_pats retail_users mail_users;</v>
          </cell>
        </row>
        <row r="11321">
          <cell r="A11321" t="str">
            <v>output out= nonsppats_channel sum=;run;</v>
          </cell>
        </row>
        <row r="11322">
          <cell r="A11322" t="str">
            <v>proc sort data=nonsppats_distinct; by period;</v>
          </cell>
        </row>
        <row r="11323">
          <cell r="A11323" t="str">
            <v>data nonsptotal_pats; merge nonsppats_distinct nonsppats_channel; by period;</v>
          </cell>
        </row>
        <row r="11324">
          <cell r="A11324" t="str">
            <v>run;</v>
          </cell>
        </row>
        <row r="11325">
          <cell r="A11325" t="str">
            <v xml:space="preserve">data nonsptotal_pats; merge period (in=a) nonsptotal_pats; by period; if a; </v>
          </cell>
        </row>
        <row r="11326">
          <cell r="A11326" t="str">
            <v>%missing3; run;</v>
          </cell>
        </row>
        <row r="11329">
          <cell r="A11329" t="str">
            <v>/****************************/</v>
          </cell>
        </row>
        <row r="11330">
          <cell r="A11330" t="str">
            <v>/*Finish Eligibility counts*/</v>
          </cell>
        </row>
        <row r="11331">
          <cell r="A11331" t="str">
            <v>/****************************/</v>
          </cell>
        </row>
        <row r="11332">
          <cell r="A11332" t="str">
            <v/>
          </cell>
        </row>
        <row r="11333">
          <cell r="A11333" t="str">
            <v>data elig_tbl; set elig;</v>
          </cell>
        </row>
        <row r="11334">
          <cell r="A11334" t="str">
            <v>if gender=' ' then do;</v>
          </cell>
        </row>
        <row r="11335">
          <cell r="A11335" t="str">
            <v>gender='U';</v>
          </cell>
        </row>
        <row r="11336">
          <cell r="A11336" t="str">
            <v>_members = members;</v>
          </cell>
        </row>
        <row r="11337">
          <cell r="A11337" t="str">
            <v>_eligs = eligible;</v>
          </cell>
        </row>
        <row r="11338">
          <cell r="A11338" t="str">
            <v>_deps = members-eligible;</v>
          </cell>
        </row>
        <row r="11339">
          <cell r="A11339" t="str">
            <v>end;</v>
          </cell>
        </row>
        <row r="11340">
          <cell r="A11340" t="str">
            <v>else if gender ='M' then do;</v>
          </cell>
        </row>
        <row r="11341">
          <cell r="A11341" t="str">
            <v>male_members = members;</v>
          </cell>
        </row>
        <row r="11342">
          <cell r="A11342" t="str">
            <v>male_eligs = eligible;</v>
          </cell>
        </row>
        <row r="11343">
          <cell r="A11343" t="str">
            <v>male_deps = members-eligible;</v>
          </cell>
        </row>
        <row r="11344">
          <cell r="A11344" t="str">
            <v>end;</v>
          </cell>
        </row>
        <row r="11345">
          <cell r="A11345" t="str">
            <v>else if gender ='F' then do;</v>
          </cell>
        </row>
        <row r="11346">
          <cell r="A11346" t="str">
            <v>female_members = members;</v>
          </cell>
        </row>
        <row r="11347">
          <cell r="A11347" t="str">
            <v>female_eligs = eligible;</v>
          </cell>
        </row>
        <row r="11348">
          <cell r="A11348" t="str">
            <v>female_deps = members-eligible;</v>
          </cell>
        </row>
        <row r="11349">
          <cell r="A11349" t="str">
            <v>end;</v>
          </cell>
        </row>
        <row r="11350">
          <cell r="A11350" t="str">
            <v>drop gender members eligible;</v>
          </cell>
        </row>
        <row r="11351">
          <cell r="A11351" t="str">
            <v>month_junk=1;</v>
          </cell>
        </row>
        <row r="11352">
          <cell r="A11352" t="str">
            <v>%missing3;</v>
          </cell>
        </row>
        <row r="11353">
          <cell r="A11353" t="str">
            <v>run;</v>
          </cell>
        </row>
        <row r="11354">
          <cell r="A11354" t="str">
            <v>proc sort; by cycleid  ;run;</v>
          </cell>
        </row>
        <row r="11355">
          <cell r="A11355" t="str">
            <v>proc means noprint; by cycleid;</v>
          </cell>
        </row>
        <row r="11356">
          <cell r="A11356" t="str">
            <v>output out= elig_tbl sum=;run;</v>
          </cell>
        </row>
        <row r="11357">
          <cell r="A11357" t="str">
            <v>proc sort data=elig_dummy; by cycleid;</v>
          </cell>
        </row>
        <row r="11358">
          <cell r="A11358" t="str">
            <v>data elig_tbl; merge elig_dummy (in=a) elig_tbl; by cycleid; if a;</v>
          </cell>
        </row>
        <row r="11359">
          <cell r="A11359" t="str">
            <v>run;</v>
          </cell>
        </row>
        <row r="11360">
          <cell r="A11360" t="str">
            <v>data elig_tbl; set elig_tbl;</v>
          </cell>
        </row>
        <row r="11361">
          <cell r="A11361" t="str">
            <v>%missing3;</v>
          </cell>
        </row>
        <row r="11362">
          <cell r="A11362" t="str">
            <v>run;</v>
          </cell>
        </row>
        <row r="11363">
          <cell r="A11363" t="str">
            <v/>
          </cell>
        </row>
        <row r="11364">
          <cell r="A11364" t="str">
            <v>/*************************************/</v>
          </cell>
        </row>
        <row r="11365">
          <cell r="A11365" t="str">
            <v>/*Finish Chapter data */</v>
          </cell>
        </row>
        <row r="11366">
          <cell r="A11366" t="str">
            <v>/*************************************/</v>
          </cell>
        </row>
        <row r="11367">
          <cell r="A11367" t="str">
            <v/>
          </cell>
        </row>
        <row r="11368">
          <cell r="A11368" t="str">
            <v>data form_chap; set form_chap;</v>
          </cell>
        </row>
        <row r="11369">
          <cell r="A11369" t="str">
            <v>chapter_id2=chapter_id*1+0;run;</v>
          </cell>
        </row>
        <row r="11370">
          <cell r="A11370" t="str">
            <v/>
          </cell>
        </row>
        <row r="11371">
          <cell r="A11371" t="str">
            <v>proc sort; by period chapter_id2;</v>
          </cell>
        </row>
        <row r="11372">
          <cell r="A11372" t="str">
            <v xml:space="preserve">data form_chap; merge ch_dummy1 (in=a) form_chap; </v>
          </cell>
        </row>
        <row r="11373">
          <cell r="A11373" t="str">
            <v>by period chapter_id2; if a; drop chapter_id2; %missing; run;</v>
          </cell>
        </row>
        <row r="11374">
          <cell r="A11374" t="str">
            <v>data chap1; set form_chap;</v>
          </cell>
        </row>
        <row r="11375">
          <cell r="A11375" t="str">
            <v>if period='Period1';</v>
          </cell>
        </row>
        <row r="11376">
          <cell r="A11376" t="str">
            <v>data chap2; set form_chap;</v>
          </cell>
        </row>
        <row r="11377">
          <cell r="A11377" t="str">
            <v>if period='Period2';</v>
          </cell>
        </row>
        <row r="11378">
          <cell r="A11378" t="str">
            <v>run;</v>
          </cell>
        </row>
        <row r="11379">
          <cell r="A11379" t="str">
            <v/>
          </cell>
        </row>
        <row r="11380">
          <cell r="A11380" t="str">
            <v>/********************************************/</v>
          </cell>
        </row>
        <row r="11381">
          <cell r="A11381" t="str">
            <v>/*        FINISH AVG AGE                    */</v>
          </cell>
        </row>
        <row r="11382">
          <cell r="A11382" t="str">
            <v>/********************************************/</v>
          </cell>
        </row>
        <row r="11383">
          <cell r="A11383" t="str">
            <v xml:space="preserve">data avg_age; merge age_dummy1 (in=a) avg_age; </v>
          </cell>
        </row>
        <row r="11384">
          <cell r="A11384" t="str">
            <v>by period gr_age_id; %missing; run;</v>
          </cell>
        </row>
        <row r="11385">
          <cell r="A11385" t="str">
            <v>data age1; set avg_age;</v>
          </cell>
        </row>
        <row r="11386">
          <cell r="A11386" t="str">
            <v>if period='Period1';</v>
          </cell>
        </row>
        <row r="11387">
          <cell r="A11387" t="str">
            <v>data age2; set avg_age;</v>
          </cell>
        </row>
        <row r="11388">
          <cell r="A11388" t="str">
            <v>if period='Period2';</v>
          </cell>
        </row>
        <row r="11389">
          <cell r="A11389" t="str">
            <v>run;</v>
          </cell>
        </row>
        <row r="11392">
          <cell r="A11392" t="str">
            <v>PROC FORMAT ;</v>
          </cell>
        </row>
        <row r="11393">
          <cell r="A11393" t="str">
            <v xml:space="preserve">  VALUE $abgcode</v>
          </cell>
        </row>
        <row r="11394">
          <cell r="A11394" t="str">
            <v xml:space="preserve">  'A'  =    'Single Source'</v>
          </cell>
        </row>
        <row r="11395">
          <cell r="A11395" t="str">
            <v xml:space="preserve">  'B'  =    'Multi Source'</v>
          </cell>
        </row>
        <row r="11396">
          <cell r="A11396" t="str">
            <v xml:space="preserve">  'G'  =    'Generic'</v>
          </cell>
        </row>
        <row r="11397">
          <cell r="A11397" t="str">
            <v>;</v>
          </cell>
        </row>
        <row r="11398">
          <cell r="A11398" t="str">
            <v>PROC FORMAT ;</v>
          </cell>
        </row>
        <row r="11399">
          <cell r="A11399" t="str">
            <v xml:space="preserve">  VALUE $channel</v>
          </cell>
        </row>
        <row r="11400">
          <cell r="A11400" t="str">
            <v xml:space="preserve">  'M'  =    'Mail'</v>
          </cell>
        </row>
        <row r="11401">
          <cell r="A11401" t="str">
            <v xml:space="preserve">  'R'  =    'Retail'</v>
          </cell>
        </row>
        <row r="11402">
          <cell r="A11402" t="str">
            <v/>
          </cell>
        </row>
        <row r="11403">
          <cell r="A11403" t="str">
            <v>;</v>
          </cell>
        </row>
        <row r="11404">
          <cell r="A11404" t="str">
            <v>PROC FORMAT ;</v>
          </cell>
        </row>
        <row r="11405">
          <cell r="A11405" t="str">
            <v xml:space="preserve">  VALUE $maint</v>
          </cell>
        </row>
        <row r="11406">
          <cell r="A11406" t="str">
            <v xml:space="preserve">  '0'  =    'Acute       '</v>
          </cell>
        </row>
        <row r="11407">
          <cell r="A11407" t="str">
            <v xml:space="preserve">  '1'  =    'Maint.      '</v>
          </cell>
        </row>
        <row r="11408">
          <cell r="A11408" t="str">
            <v>;</v>
          </cell>
        </row>
        <row r="11409">
          <cell r="A11409" t="str">
            <v>PROC FORMAT ;</v>
          </cell>
        </row>
        <row r="11410">
          <cell r="A11410" t="str">
            <v xml:space="preserve">  VALUE $formind</v>
          </cell>
        </row>
        <row r="11411">
          <cell r="A11411" t="str">
            <v xml:space="preserve">  'N'  =    'Non-form'</v>
          </cell>
        </row>
        <row r="11412">
          <cell r="A11412" t="str">
            <v xml:space="preserve">  'Y'  =    'Form'</v>
          </cell>
        </row>
        <row r="11413">
          <cell r="A11413" t="str">
            <v>;</v>
          </cell>
        </row>
        <row r="11414">
          <cell r="A11414" t="str">
            <v>PROC FORMAT ;</v>
          </cell>
        </row>
        <row r="11415">
          <cell r="A11415" t="str">
            <v xml:space="preserve">  VALUE $costbs 32.</v>
          </cell>
        </row>
        <row r="11416">
          <cell r="A11416" t="str">
            <v>'1' = '1-AWP '</v>
          </cell>
        </row>
        <row r="11417">
          <cell r="A11417" t="str">
            <v>'2' = '2-ACQ'</v>
          </cell>
        </row>
        <row r="11418">
          <cell r="A11418" t="str">
            <v>'3' = '3-FUL '</v>
          </cell>
        </row>
        <row r="11419">
          <cell r="A11419" t="str">
            <v>'4' = '4-AGP'</v>
          </cell>
        </row>
        <row r="11420">
          <cell r="A11420" t="str">
            <v>'5' = '5-Usual and Customary'</v>
          </cell>
        </row>
        <row r="11421">
          <cell r="A11421" t="str">
            <v>'6' = '6-Submitted Integrated Cost'</v>
          </cell>
        </row>
        <row r="11422">
          <cell r="A11422" t="str">
            <v>'7' = '7-State MAC'</v>
          </cell>
        </row>
        <row r="11423">
          <cell r="A11423" t="str">
            <v>'8' = '8-Unit Price'</v>
          </cell>
        </row>
        <row r="11424">
          <cell r="A11424" t="str">
            <v>'9' = '9-Copay Balance (Payable Only) '</v>
          </cell>
        </row>
        <row r="11425">
          <cell r="A11425" t="str">
            <v>'A' = 'A-Copay Ingredient Cost'</v>
          </cell>
        </row>
        <row r="11426">
          <cell r="A11426" t="str">
            <v>'M' = 'M-AWP Plus Percent W/ Limit'</v>
          </cell>
        </row>
        <row r="11427">
          <cell r="A11427" t="str">
            <v>'Z' = 'Z-Zero Balance'</v>
          </cell>
        </row>
        <row r="11429">
          <cell r="A11429" t="str">
            <v>;</v>
          </cell>
        </row>
        <row r="11430">
          <cell r="A11430" t="str">
            <v>PROC FORMAT ;</v>
          </cell>
        </row>
        <row r="11431">
          <cell r="A11431" t="str">
            <v xml:space="preserve">  VALUE $spind</v>
          </cell>
        </row>
        <row r="11432">
          <cell r="A11432" t="str">
            <v xml:space="preserve">  '0'  =    'No'</v>
          </cell>
        </row>
        <row r="11433">
          <cell r="A11433" t="str">
            <v xml:space="preserve">  '1'  =    'Yes'</v>
          </cell>
        </row>
        <row r="11434">
          <cell r="A11434" t="str">
            <v>;</v>
          </cell>
        </row>
        <row r="13063">
          <cell r="A13063" t="str">
            <v>data null;</v>
          </cell>
        </row>
        <row r="13064">
          <cell r="A13064" t="str">
            <v>x=sleep(3);</v>
          </cell>
        </row>
        <row r="13065">
          <cell r="A13065" t="str">
            <v>run;</v>
          </cell>
        </row>
        <row r="13066">
          <cell r="A13066" t="str">
            <v/>
          </cell>
        </row>
        <row r="13067">
          <cell r="A13067" t="str">
            <v>FILENAME ddecmds DDE "excel|system";</v>
          </cell>
        </row>
        <row r="13068">
          <cell r="A13068" t="str">
            <v/>
          </cell>
        </row>
        <row r="13069">
          <cell r="A13069" t="str">
            <v/>
          </cell>
        </row>
        <row r="13070">
          <cell r="A13070" t="str">
            <v/>
          </cell>
        </row>
        <row r="13071">
          <cell r="A13071" t="str">
            <v/>
          </cell>
        </row>
        <row r="13072">
          <cell r="A13072" t="str">
            <v/>
          </cell>
        </row>
        <row r="13073">
          <cell r="A13073" t="str">
            <v xml:space="preserve"> DATA _NULL_;</v>
          </cell>
        </row>
        <row r="13074">
          <cell r="A13074" t="str">
            <v xml:space="preserve">     FILE ddecmds;</v>
          </cell>
        </row>
        <row r="13075">
          <cell r="A13075" t="str">
            <v xml:space="preserve">     PUT &amp;template_nme;</v>
          </cell>
        </row>
        <row r="13076">
          <cell r="A13076" t="str">
            <v xml:space="preserve">     put &amp;outname;</v>
          </cell>
        </row>
        <row r="13077">
          <cell r="A13077" t="str">
            <v/>
          </cell>
        </row>
        <row r="13078">
          <cell r="A13078" t="str">
            <v>run;</v>
          </cell>
        </row>
        <row r="13080">
          <cell r="A13080" t="str">
            <v>/***************************CIQ***********************************************/</v>
          </cell>
        </row>
        <row r="13081">
          <cell r="A13081" t="str">
            <v>FILENAME ddedata DDE "excel|Period_1_Data!r9c1:r35c14" notab;</v>
          </cell>
        </row>
        <row r="13082">
          <cell r="A13082" t="str">
            <v xml:space="preserve">       data tempout;set ciq1;</v>
          </cell>
        </row>
        <row r="13083">
          <cell r="A13083" t="str">
            <v xml:space="preserve">        file ddedata ;</v>
          </cell>
        </row>
        <row r="13084">
          <cell r="A13084" t="str">
            <v xml:space="preserve">          if  _n_=1 then do;</v>
          </cell>
        </row>
        <row r="13085">
          <cell r="A13085" t="str">
            <v xml:space="preserve">        PUT @1 "&amp;Client_name" "09"x ;</v>
          </cell>
        </row>
        <row r="13086">
          <cell r="A13086" t="str">
            <v>PUT @1 "&amp;period1_title" "09"x  ;</v>
          </cell>
        </row>
        <row r="13087">
          <cell r="A13087" t="str">
            <v xml:space="preserve">              put @1 "CHANNEL" "09"x</v>
          </cell>
        </row>
        <row r="13088">
          <cell r="A13088" t="str">
            <v xml:space="preserve">              "MAINTENANCE" "09"x</v>
          </cell>
        </row>
        <row r="13089">
          <cell r="A13089" t="str">
            <v xml:space="preserve">               "ABG Code" "09"x</v>
          </cell>
        </row>
        <row r="13090">
          <cell r="A13090" t="str">
            <v xml:space="preserve">               "FormInd" "09"x</v>
          </cell>
        </row>
        <row r="13091">
          <cell r="A13091" t="str">
            <v xml:space="preserve">               "CLAIMS" "09"x</v>
          </cell>
        </row>
        <row r="13092">
          <cell r="A13092" t="str">
            <v xml:space="preserve">               "DAYS" "09"x</v>
          </cell>
        </row>
        <row r="13093">
          <cell r="A13093" t="str">
            <v xml:space="preserve">               "AWP" "09"x</v>
          </cell>
        </row>
        <row r="13094">
          <cell r="A13094" t="str">
            <v xml:space="preserve">               "ING. COST" "09"x</v>
          </cell>
        </row>
        <row r="13095">
          <cell r="A13095" t="str">
            <v xml:space="preserve">                "PROFEE" "09"x</v>
          </cell>
        </row>
        <row r="13096">
          <cell r="A13096" t="str">
            <v xml:space="preserve">                "COPAY" "09"x</v>
          </cell>
        </row>
        <row r="13097">
          <cell r="A13097" t="str">
            <v xml:space="preserve">                "DEDUCT" "09"x</v>
          </cell>
        </row>
        <row r="13098">
          <cell r="A13098" t="str">
            <v xml:space="preserve">                "TAX" "09"x</v>
          </cell>
        </row>
        <row r="13099">
          <cell r="A13099" t="str">
            <v xml:space="preserve">                "Net Cost" "09"x</v>
          </cell>
        </row>
        <row r="13100">
          <cell r="A13100" t="str">
            <v>;</v>
          </cell>
        </row>
        <row r="13101">
          <cell r="A13101" t="str">
            <v xml:space="preserve">        end;</v>
          </cell>
        </row>
        <row r="13102">
          <cell r="A13102" t="str">
            <v xml:space="preserve">        put @1 channel channel. "09"X</v>
          </cell>
        </row>
        <row r="13103">
          <cell r="A13103" t="str">
            <v xml:space="preserve">                MAINT maint. "09"X</v>
          </cell>
        </row>
        <row r="13104">
          <cell r="A13104" t="str">
            <v xml:space="preserve">                ABGcode abgcode. "09"X</v>
          </cell>
        </row>
        <row r="13105">
          <cell r="A13105" t="str">
            <v xml:space="preserve">                FORMIND formind. "09"X</v>
          </cell>
        </row>
        <row r="13106">
          <cell r="A13106" t="str">
            <v xml:space="preserve">                NCLAIMS "09"X</v>
          </cell>
        </row>
        <row r="13107">
          <cell r="A13107" t="str">
            <v xml:space="preserve">                DAYS    "09"X</v>
          </cell>
        </row>
        <row r="13108">
          <cell r="A13108" t="str">
            <v xml:space="preserve">                awp  "09"X</v>
          </cell>
        </row>
        <row r="13109">
          <cell r="A13109" t="str">
            <v xml:space="preserve">                INGCOST "09"X</v>
          </cell>
        </row>
        <row r="13110">
          <cell r="A13110" t="str">
            <v xml:space="preserve">                PROFEE  "09"X</v>
          </cell>
        </row>
        <row r="13111">
          <cell r="A13111" t="str">
            <v xml:space="preserve">                COPAY   "09"X</v>
          </cell>
        </row>
        <row r="13112">
          <cell r="A13112" t="str">
            <v xml:space="preserve">                DEDUCT "09"X</v>
          </cell>
        </row>
        <row r="13113">
          <cell r="A13113" t="str">
            <v xml:space="preserve">                TAX "09"X</v>
          </cell>
        </row>
        <row r="13114">
          <cell r="A13114" t="str">
            <v xml:space="preserve">                NETCOST "09"X</v>
          </cell>
        </row>
        <row r="13115">
          <cell r="A13115" t="str">
            <v xml:space="preserve">        ;</v>
          </cell>
        </row>
        <row r="13116">
          <cell r="A13116" t="str">
            <v>run;</v>
          </cell>
        </row>
        <row r="13119">
          <cell r="A13119" t="str">
            <v>FILENAME ddedata DDE "excel|Period_2_Data!r9c1:r35c14" notab;</v>
          </cell>
        </row>
        <row r="13120">
          <cell r="A13120" t="str">
            <v/>
          </cell>
        </row>
        <row r="13121">
          <cell r="A13121" t="str">
            <v xml:space="preserve">       data tempout;set ciq2;</v>
          </cell>
        </row>
        <row r="13122">
          <cell r="A13122" t="str">
            <v xml:space="preserve">        file ddedata ;</v>
          </cell>
        </row>
        <row r="13123">
          <cell r="A13123" t="str">
            <v xml:space="preserve">          if  _n_=1 then do;</v>
          </cell>
        </row>
        <row r="13124">
          <cell r="A13124" t="str">
            <v xml:space="preserve">        PUT @1 "&amp;Client_name" "09"x ;</v>
          </cell>
        </row>
        <row r="13125">
          <cell r="A13125" t="str">
            <v>PUT @1 "&amp;period2_title" "09"x  ;</v>
          </cell>
        </row>
        <row r="13126">
          <cell r="A13126" t="str">
            <v xml:space="preserve">              put @1 "CHANNEL" "09"x</v>
          </cell>
        </row>
        <row r="13127">
          <cell r="A13127" t="str">
            <v xml:space="preserve">              "MAINTENANCE" "09"x</v>
          </cell>
        </row>
        <row r="13128">
          <cell r="A13128" t="str">
            <v xml:space="preserve">               "ABG Code" "09"x</v>
          </cell>
        </row>
        <row r="13129">
          <cell r="A13129" t="str">
            <v xml:space="preserve">               "FormInd" "09"x</v>
          </cell>
        </row>
        <row r="13130">
          <cell r="A13130" t="str">
            <v xml:space="preserve">               "CLAIMS" "09"x</v>
          </cell>
        </row>
        <row r="13131">
          <cell r="A13131" t="str">
            <v xml:space="preserve">               "DAYS" "09"x</v>
          </cell>
        </row>
        <row r="13132">
          <cell r="A13132" t="str">
            <v xml:space="preserve">               "AWP" "09"x</v>
          </cell>
        </row>
        <row r="13133">
          <cell r="A13133" t="str">
            <v xml:space="preserve">               "ING. COST" "09"x</v>
          </cell>
        </row>
        <row r="13134">
          <cell r="A13134" t="str">
            <v xml:space="preserve">                "PROFEE" "09"x</v>
          </cell>
        </row>
        <row r="13135">
          <cell r="A13135" t="str">
            <v xml:space="preserve">                "COPAY" "09"x</v>
          </cell>
        </row>
        <row r="13136">
          <cell r="A13136" t="str">
            <v xml:space="preserve">                "DEDUCT" "09"x</v>
          </cell>
        </row>
        <row r="13137">
          <cell r="A13137" t="str">
            <v xml:space="preserve">                "TAX" "09"x</v>
          </cell>
        </row>
        <row r="13138">
          <cell r="A13138" t="str">
            <v xml:space="preserve">                "Net Cost" "09"x</v>
          </cell>
        </row>
        <row r="13139">
          <cell r="A13139" t="str">
            <v>;</v>
          </cell>
        </row>
        <row r="13140">
          <cell r="A13140" t="str">
            <v xml:space="preserve">        end;</v>
          </cell>
        </row>
        <row r="13141">
          <cell r="A13141" t="str">
            <v xml:space="preserve">        put @1 channel channel. "09"X</v>
          </cell>
        </row>
        <row r="13142">
          <cell r="A13142" t="str">
            <v xml:space="preserve">                MAINT maint. "09"X</v>
          </cell>
        </row>
        <row r="13143">
          <cell r="A13143" t="str">
            <v xml:space="preserve">                ABGcode abgcode. "09"X</v>
          </cell>
        </row>
        <row r="13144">
          <cell r="A13144" t="str">
            <v xml:space="preserve">                FORMIND formind. "09"X</v>
          </cell>
        </row>
        <row r="13145">
          <cell r="A13145" t="str">
            <v xml:space="preserve">                NCLAIMS "09"X</v>
          </cell>
        </row>
        <row r="13146">
          <cell r="A13146" t="str">
            <v xml:space="preserve">                DAYS    "09"X</v>
          </cell>
        </row>
        <row r="13147">
          <cell r="A13147" t="str">
            <v xml:space="preserve">                awp  "09"X</v>
          </cell>
        </row>
        <row r="13148">
          <cell r="A13148" t="str">
            <v xml:space="preserve">                INGCOST "09"X</v>
          </cell>
        </row>
        <row r="13149">
          <cell r="A13149" t="str">
            <v xml:space="preserve">                PROFEE  "09"X</v>
          </cell>
        </row>
        <row r="13150">
          <cell r="A13150" t="str">
            <v xml:space="preserve">                COPAY   "09"X</v>
          </cell>
        </row>
        <row r="13151">
          <cell r="A13151" t="str">
            <v xml:space="preserve">                DEDUCT "09"X</v>
          </cell>
        </row>
        <row r="13152">
          <cell r="A13152" t="str">
            <v xml:space="preserve">                TAX "09"X</v>
          </cell>
        </row>
        <row r="13153">
          <cell r="A13153" t="str">
            <v xml:space="preserve">                NETCOST "09"X</v>
          </cell>
        </row>
        <row r="13154">
          <cell r="A13154" t="str">
            <v xml:space="preserve">        ;</v>
          </cell>
        </row>
        <row r="13155">
          <cell r="A13155" t="str">
            <v>run;</v>
          </cell>
        </row>
        <row r="13157">
          <cell r="A13157" t="str">
            <v>FILENAME ddedata DDE "excel|Period_2_Data!r9c15:r11c25" notab;</v>
          </cell>
        </row>
        <row r="13158">
          <cell r="A13158" t="str">
            <v xml:space="preserve">       data tempout;set inflationsum;</v>
          </cell>
        </row>
        <row r="13159">
          <cell r="A13159" t="str">
            <v xml:space="preserve">        file ddedata ;</v>
          </cell>
        </row>
        <row r="13160">
          <cell r="A13160" t="str">
            <v xml:space="preserve">          if  _n_=1 then do;</v>
          </cell>
        </row>
        <row r="13161">
          <cell r="A13161" t="str">
            <v xml:space="preserve">              put @1 "AWP1" "09"x "Days1" "09"x "AWP2" "09"x "Days2" "09"x "AWPPerDay1" "09"x "AWPPerDay2" "09"x "AdjAWP1" "09"x "InflationRate" "09"x</v>
          </cell>
        </row>
        <row r="13162">
          <cell r="A13162" t="str">
            <v>;</v>
          </cell>
        </row>
        <row r="13163">
          <cell r="A13163" t="str">
            <v xml:space="preserve">        end;</v>
          </cell>
        </row>
        <row r="13164">
          <cell r="A13164" t="str">
            <v xml:space="preserve">              put @1 AWP1 "09"x Days1 "09"x AWP2 "09"x Days2 "09"x AWPPerDay1 "09"x AWPPerDay2 "09"x AdjAWP1 "09"x InflationRate "09"x</v>
          </cell>
        </row>
        <row r="13165">
          <cell r="A13165" t="str">
            <v>;</v>
          </cell>
        </row>
        <row r="13166">
          <cell r="A13166" t="str">
            <v>run;</v>
          </cell>
        </row>
        <row r="13170">
          <cell r="A13170" t="str">
            <v>/***************************Payable CIQ***********************************************/</v>
          </cell>
        </row>
        <row r="13171">
          <cell r="A13171" t="str">
            <v>FILENAME ddedata DDE "excel|Period_1_Data!r40c1:r66c14" notab;</v>
          </cell>
        </row>
        <row r="13172">
          <cell r="A13172" t="str">
            <v xml:space="preserve">       data tempout;set payciq1;</v>
          </cell>
        </row>
        <row r="13173">
          <cell r="A13173" t="str">
            <v xml:space="preserve">        file ddedata ;</v>
          </cell>
        </row>
        <row r="13174">
          <cell r="A13174" t="str">
            <v xml:space="preserve">          if  _n_=1 then do;</v>
          </cell>
        </row>
        <row r="13175">
          <cell r="A13175" t="str">
            <v xml:space="preserve">        PUT @1 "&amp;Client_name" "09"x ;</v>
          </cell>
        </row>
        <row r="13176">
          <cell r="A13176" t="str">
            <v>PUT @1 "&amp;period1_title" "09"x  ;</v>
          </cell>
        </row>
        <row r="13177">
          <cell r="A13177" t="str">
            <v xml:space="preserve">              put @1 "CHANNEL" "09"x</v>
          </cell>
        </row>
        <row r="13178">
          <cell r="A13178" t="str">
            <v xml:space="preserve">              "MAINTENANCE" "09"x</v>
          </cell>
        </row>
        <row r="13179">
          <cell r="A13179" t="str">
            <v xml:space="preserve">               "ABG Code" "09"x</v>
          </cell>
        </row>
        <row r="13180">
          <cell r="A13180" t="str">
            <v xml:space="preserve">               "FormInd" "09"x</v>
          </cell>
        </row>
        <row r="13181">
          <cell r="A13181" t="str">
            <v xml:space="preserve">               "CLAIMS" "09"x</v>
          </cell>
        </row>
        <row r="13182">
          <cell r="A13182" t="str">
            <v xml:space="preserve">               "DAYS" "09"x</v>
          </cell>
        </row>
        <row r="13183">
          <cell r="A13183" t="str">
            <v xml:space="preserve">               "AWP" "09"x</v>
          </cell>
        </row>
        <row r="13184">
          <cell r="A13184" t="str">
            <v xml:space="preserve">               "ING. COST" "09"x</v>
          </cell>
        </row>
        <row r="13185">
          <cell r="A13185" t="str">
            <v xml:space="preserve">                "PROFEE" "09"x</v>
          </cell>
        </row>
        <row r="13186">
          <cell r="A13186" t="str">
            <v xml:space="preserve">                "COPAY" "09"x</v>
          </cell>
        </row>
        <row r="13187">
          <cell r="A13187" t="str">
            <v xml:space="preserve">                "DEDUCT" "09"x</v>
          </cell>
        </row>
        <row r="13188">
          <cell r="A13188" t="str">
            <v xml:space="preserve">                "TAX" "09"x</v>
          </cell>
        </row>
        <row r="13189">
          <cell r="A13189" t="str">
            <v xml:space="preserve">                "Net Cost" "09"x</v>
          </cell>
        </row>
        <row r="13190">
          <cell r="A13190" t="str">
            <v>;</v>
          </cell>
        </row>
        <row r="13191">
          <cell r="A13191" t="str">
            <v xml:space="preserve">        end;</v>
          </cell>
        </row>
        <row r="13192">
          <cell r="A13192" t="str">
            <v xml:space="preserve">        put @1 channel channel. "09"X</v>
          </cell>
        </row>
        <row r="13193">
          <cell r="A13193" t="str">
            <v xml:space="preserve">                MAINT maint. "09"X</v>
          </cell>
        </row>
        <row r="13194">
          <cell r="A13194" t="str">
            <v xml:space="preserve">                ABGcode abgcode. "09"X</v>
          </cell>
        </row>
        <row r="13195">
          <cell r="A13195" t="str">
            <v xml:space="preserve">                FORMIND formind. "09"X</v>
          </cell>
        </row>
        <row r="13196">
          <cell r="A13196" t="str">
            <v xml:space="preserve">                NCLAIMS "09"X</v>
          </cell>
        </row>
        <row r="13197">
          <cell r="A13197" t="str">
            <v xml:space="preserve">                DAYS    "09"X</v>
          </cell>
        </row>
        <row r="13198">
          <cell r="A13198" t="str">
            <v xml:space="preserve">                awp  "09"X</v>
          </cell>
        </row>
        <row r="13199">
          <cell r="A13199" t="str">
            <v xml:space="preserve">                INGCOST "09"X</v>
          </cell>
        </row>
        <row r="13200">
          <cell r="A13200" t="str">
            <v xml:space="preserve">                PROFEE  "09"X</v>
          </cell>
        </row>
        <row r="13201">
          <cell r="A13201" t="str">
            <v xml:space="preserve">                COPAY   "09"X</v>
          </cell>
        </row>
        <row r="13202">
          <cell r="A13202" t="str">
            <v xml:space="preserve">                DEDUCT "09"X</v>
          </cell>
        </row>
        <row r="13203">
          <cell r="A13203" t="str">
            <v xml:space="preserve">                TAX "09"X</v>
          </cell>
        </row>
        <row r="13204">
          <cell r="A13204" t="str">
            <v xml:space="preserve">                NETCOST "09"X</v>
          </cell>
        </row>
        <row r="13205">
          <cell r="A13205" t="str">
            <v xml:space="preserve">        ;</v>
          </cell>
        </row>
        <row r="13206">
          <cell r="A13206" t="str">
            <v>run;</v>
          </cell>
        </row>
        <row r="13209">
          <cell r="A13209" t="str">
            <v>FILENAME ddedata DDE "excel|Period_2_Data!r40c1:r66c14" notab;</v>
          </cell>
        </row>
        <row r="13210">
          <cell r="A13210" t="str">
            <v/>
          </cell>
        </row>
        <row r="13211">
          <cell r="A13211" t="str">
            <v xml:space="preserve">       data tempout;set payciq2;</v>
          </cell>
        </row>
        <row r="13212">
          <cell r="A13212" t="str">
            <v xml:space="preserve">        file ddedata ;</v>
          </cell>
        </row>
        <row r="13213">
          <cell r="A13213" t="str">
            <v xml:space="preserve">          if  _n_=1 then do;</v>
          </cell>
        </row>
        <row r="13214">
          <cell r="A13214" t="str">
            <v xml:space="preserve">        PUT @1 "&amp;Client_name" "09"x ;</v>
          </cell>
        </row>
        <row r="13215">
          <cell r="A13215" t="str">
            <v>PUT @1 "&amp;period2_title" "09"x  ;</v>
          </cell>
        </row>
        <row r="13216">
          <cell r="A13216" t="str">
            <v xml:space="preserve">              put @1 "CHANNEL" "09"x</v>
          </cell>
        </row>
        <row r="13217">
          <cell r="A13217" t="str">
            <v xml:space="preserve">              "MAINTENANCE" "09"x</v>
          </cell>
        </row>
        <row r="13218">
          <cell r="A13218" t="str">
            <v xml:space="preserve">               "ABG Code" "09"x</v>
          </cell>
        </row>
        <row r="13219">
          <cell r="A13219" t="str">
            <v xml:space="preserve">               "FormInd" "09"x</v>
          </cell>
        </row>
        <row r="13220">
          <cell r="A13220" t="str">
            <v xml:space="preserve">               "CLAIMS" "09"x</v>
          </cell>
        </row>
        <row r="13221">
          <cell r="A13221" t="str">
            <v xml:space="preserve">               "DAYS" "09"x</v>
          </cell>
        </row>
        <row r="13222">
          <cell r="A13222" t="str">
            <v xml:space="preserve">               "AWP" "09"x</v>
          </cell>
        </row>
        <row r="13223">
          <cell r="A13223" t="str">
            <v xml:space="preserve">               "ING. COST" "09"x</v>
          </cell>
        </row>
        <row r="13224">
          <cell r="A13224" t="str">
            <v xml:space="preserve">                "PROFEE" "09"x</v>
          </cell>
        </row>
        <row r="13225">
          <cell r="A13225" t="str">
            <v xml:space="preserve">                "COPAY" "09"x</v>
          </cell>
        </row>
        <row r="13226">
          <cell r="A13226" t="str">
            <v xml:space="preserve">                "DEDUCT" "09"x</v>
          </cell>
        </row>
        <row r="13227">
          <cell r="A13227" t="str">
            <v xml:space="preserve">                "TAX" "09"x</v>
          </cell>
        </row>
        <row r="13228">
          <cell r="A13228" t="str">
            <v xml:space="preserve">                "Net Cost" "09"x</v>
          </cell>
        </row>
        <row r="13229">
          <cell r="A13229" t="str">
            <v>;</v>
          </cell>
        </row>
        <row r="13230">
          <cell r="A13230" t="str">
            <v xml:space="preserve">        end;</v>
          </cell>
        </row>
        <row r="13231">
          <cell r="A13231" t="str">
            <v xml:space="preserve">        put @1 channel channel. "09"X</v>
          </cell>
        </row>
        <row r="13232">
          <cell r="A13232" t="str">
            <v xml:space="preserve">                MAINT maint. "09"X</v>
          </cell>
        </row>
        <row r="13233">
          <cell r="A13233" t="str">
            <v xml:space="preserve">                ABGcode abgcode. "09"X</v>
          </cell>
        </row>
        <row r="13234">
          <cell r="A13234" t="str">
            <v xml:space="preserve">                FORMIND formind. "09"X</v>
          </cell>
        </row>
        <row r="13235">
          <cell r="A13235" t="str">
            <v xml:space="preserve">                NCLAIMS "09"X</v>
          </cell>
        </row>
        <row r="13236">
          <cell r="A13236" t="str">
            <v xml:space="preserve">                DAYS    "09"X</v>
          </cell>
        </row>
        <row r="13237">
          <cell r="A13237" t="str">
            <v xml:space="preserve">                awp  "09"X</v>
          </cell>
        </row>
        <row r="13238">
          <cell r="A13238" t="str">
            <v xml:space="preserve">                INGCOST "09"X</v>
          </cell>
        </row>
        <row r="13239">
          <cell r="A13239" t="str">
            <v xml:space="preserve">                PROFEE  "09"X</v>
          </cell>
        </row>
        <row r="13240">
          <cell r="A13240" t="str">
            <v xml:space="preserve">                COPAY   "09"X</v>
          </cell>
        </row>
        <row r="13241">
          <cell r="A13241" t="str">
            <v xml:space="preserve">                DEDUCT "09"X</v>
          </cell>
        </row>
        <row r="13242">
          <cell r="A13242" t="str">
            <v xml:space="preserve">                TAX "09"X</v>
          </cell>
        </row>
        <row r="13243">
          <cell r="A13243" t="str">
            <v xml:space="preserve">                NETCOST "09"X</v>
          </cell>
        </row>
        <row r="13244">
          <cell r="A13244" t="str">
            <v xml:space="preserve">        ;</v>
          </cell>
        </row>
        <row r="13245">
          <cell r="A13245" t="str">
            <v>run;</v>
          </cell>
        </row>
        <row r="13246">
          <cell r="A13246" t="str">
            <v>/***************************Specialty CIQ***********************************************/</v>
          </cell>
        </row>
        <row r="13247">
          <cell r="A13247" t="str">
            <v>FILENAME ddedata DDE "excel|Period_1_Data!r70c1:r96c14" notab;</v>
          </cell>
        </row>
        <row r="13248">
          <cell r="A13248" t="str">
            <v xml:space="preserve">       data tempout;set specialtyciq1;</v>
          </cell>
        </row>
        <row r="13249">
          <cell r="A13249" t="str">
            <v xml:space="preserve">        file ddedata ;</v>
          </cell>
        </row>
        <row r="13250">
          <cell r="A13250" t="str">
            <v xml:space="preserve">          if  _n_=1 then do;</v>
          </cell>
        </row>
        <row r="13251">
          <cell r="A13251" t="str">
            <v xml:space="preserve">        PUT @1 "&amp;Client_name" "09"x ;</v>
          </cell>
        </row>
        <row r="13252">
          <cell r="A13252" t="str">
            <v>PUT @1 "&amp;period1_title" "09"x  ;</v>
          </cell>
        </row>
        <row r="13253">
          <cell r="A13253" t="str">
            <v xml:space="preserve">              put @1 "CHANNEL" "09"x</v>
          </cell>
        </row>
        <row r="13254">
          <cell r="A13254" t="str">
            <v xml:space="preserve">              "MAINTENANCE" "09"x</v>
          </cell>
        </row>
        <row r="13255">
          <cell r="A13255" t="str">
            <v xml:space="preserve">               "ABG Code" "09"x</v>
          </cell>
        </row>
        <row r="13256">
          <cell r="A13256" t="str">
            <v xml:space="preserve">               "FormInd" "09"x</v>
          </cell>
        </row>
        <row r="13257">
          <cell r="A13257" t="str">
            <v xml:space="preserve">               "CLAIMS" "09"x</v>
          </cell>
        </row>
        <row r="13258">
          <cell r="A13258" t="str">
            <v xml:space="preserve">               "DAYS" "09"x</v>
          </cell>
        </row>
        <row r="13259">
          <cell r="A13259" t="str">
            <v xml:space="preserve">               "AWP" "09"x</v>
          </cell>
        </row>
        <row r="13260">
          <cell r="A13260" t="str">
            <v xml:space="preserve">               "ING. COST" "09"x</v>
          </cell>
        </row>
        <row r="13261">
          <cell r="A13261" t="str">
            <v xml:space="preserve">                "PROFEE" "09"x</v>
          </cell>
        </row>
        <row r="13262">
          <cell r="A13262" t="str">
            <v xml:space="preserve">                "COPAY" "09"x</v>
          </cell>
        </row>
        <row r="13263">
          <cell r="A13263" t="str">
            <v xml:space="preserve">                "DEDUCT" "09"x</v>
          </cell>
        </row>
        <row r="13264">
          <cell r="A13264" t="str">
            <v xml:space="preserve">                "TAX" "09"x</v>
          </cell>
        </row>
        <row r="13265">
          <cell r="A13265" t="str">
            <v xml:space="preserve">                "Net Cost" "09"x</v>
          </cell>
        </row>
        <row r="13266">
          <cell r="A13266" t="str">
            <v>;</v>
          </cell>
        </row>
        <row r="13267">
          <cell r="A13267" t="str">
            <v xml:space="preserve">        end;</v>
          </cell>
        </row>
        <row r="13268">
          <cell r="A13268" t="str">
            <v xml:space="preserve">        put @1 channel channel. "09"X</v>
          </cell>
        </row>
        <row r="13269">
          <cell r="A13269" t="str">
            <v xml:space="preserve">                MAINT maint. "09"X</v>
          </cell>
        </row>
        <row r="13270">
          <cell r="A13270" t="str">
            <v xml:space="preserve">                ABGcode abgcode. "09"X</v>
          </cell>
        </row>
        <row r="13271">
          <cell r="A13271" t="str">
            <v xml:space="preserve">                FORMIND formind. "09"X</v>
          </cell>
        </row>
        <row r="13272">
          <cell r="A13272" t="str">
            <v xml:space="preserve">                NCLAIMS "09"X</v>
          </cell>
        </row>
        <row r="13273">
          <cell r="A13273" t="str">
            <v xml:space="preserve">                DAYS    "09"X</v>
          </cell>
        </row>
        <row r="13274">
          <cell r="A13274" t="str">
            <v xml:space="preserve">                awp  "09"X</v>
          </cell>
        </row>
        <row r="13275">
          <cell r="A13275" t="str">
            <v xml:space="preserve">                INGCOST "09"X</v>
          </cell>
        </row>
        <row r="13276">
          <cell r="A13276" t="str">
            <v xml:space="preserve">                PROFEE  "09"X</v>
          </cell>
        </row>
        <row r="13277">
          <cell r="A13277" t="str">
            <v xml:space="preserve">                COPAY   "09"X</v>
          </cell>
        </row>
        <row r="13278">
          <cell r="A13278" t="str">
            <v xml:space="preserve">                DEDUCT "09"X</v>
          </cell>
        </row>
        <row r="13279">
          <cell r="A13279" t="str">
            <v xml:space="preserve">                TAX "09"X</v>
          </cell>
        </row>
        <row r="13280">
          <cell r="A13280" t="str">
            <v xml:space="preserve">                NETCOST "09"X</v>
          </cell>
        </row>
        <row r="13281">
          <cell r="A13281" t="str">
            <v xml:space="preserve">        ;</v>
          </cell>
        </row>
        <row r="13282">
          <cell r="A13282" t="str">
            <v>run;</v>
          </cell>
        </row>
        <row r="13285">
          <cell r="A13285" t="str">
            <v>FILENAME ddedata DDE "excel|Period_2_Data!r70c1:r96c14" notab;</v>
          </cell>
        </row>
        <row r="13286">
          <cell r="A13286" t="str">
            <v/>
          </cell>
        </row>
        <row r="13287">
          <cell r="A13287" t="str">
            <v xml:space="preserve">       data tempout;set specialtyciq2;</v>
          </cell>
        </row>
        <row r="13288">
          <cell r="A13288" t="str">
            <v xml:space="preserve">        file ddedata ;</v>
          </cell>
        </row>
        <row r="13289">
          <cell r="A13289" t="str">
            <v xml:space="preserve">          if  _n_=1 then do;</v>
          </cell>
        </row>
        <row r="13290">
          <cell r="A13290" t="str">
            <v xml:space="preserve">        PUT @1 "&amp;Client_name" "09"x ;</v>
          </cell>
        </row>
        <row r="13291">
          <cell r="A13291" t="str">
            <v>PUT @1 "&amp;period2_title" "09"x  ;</v>
          </cell>
        </row>
        <row r="13292">
          <cell r="A13292" t="str">
            <v xml:space="preserve">              put @1 "CHANNEL" "09"x</v>
          </cell>
        </row>
        <row r="13293">
          <cell r="A13293" t="str">
            <v xml:space="preserve">              "MAINTENANCE" "09"x</v>
          </cell>
        </row>
        <row r="13294">
          <cell r="A13294" t="str">
            <v xml:space="preserve">               "ABG Code" "09"x</v>
          </cell>
        </row>
        <row r="13295">
          <cell r="A13295" t="str">
            <v xml:space="preserve">               "FormInd" "09"x</v>
          </cell>
        </row>
        <row r="13296">
          <cell r="A13296" t="str">
            <v xml:space="preserve">               "CLAIMS" "09"x</v>
          </cell>
        </row>
        <row r="13297">
          <cell r="A13297" t="str">
            <v xml:space="preserve">               "DAYS" "09"x</v>
          </cell>
        </row>
        <row r="13298">
          <cell r="A13298" t="str">
            <v xml:space="preserve">               "AWP" "09"x</v>
          </cell>
        </row>
        <row r="13299">
          <cell r="A13299" t="str">
            <v xml:space="preserve">               "ING. COST" "09"x</v>
          </cell>
        </row>
        <row r="13300">
          <cell r="A13300" t="str">
            <v xml:space="preserve">                "PROFEE" "09"x</v>
          </cell>
        </row>
        <row r="13301">
          <cell r="A13301" t="str">
            <v xml:space="preserve">                "COPAY" "09"x</v>
          </cell>
        </row>
        <row r="13302">
          <cell r="A13302" t="str">
            <v xml:space="preserve">                "DEDUCT" "09"x</v>
          </cell>
        </row>
        <row r="13303">
          <cell r="A13303" t="str">
            <v xml:space="preserve">                "TAX" "09"x</v>
          </cell>
        </row>
        <row r="13304">
          <cell r="A13304" t="str">
            <v xml:space="preserve">                "Net Cost" "09"x</v>
          </cell>
        </row>
        <row r="13305">
          <cell r="A13305" t="str">
            <v>;</v>
          </cell>
        </row>
        <row r="13306">
          <cell r="A13306" t="str">
            <v xml:space="preserve">        end;</v>
          </cell>
        </row>
        <row r="13307">
          <cell r="A13307" t="str">
            <v xml:space="preserve">        put @1 channel channel. "09"X</v>
          </cell>
        </row>
        <row r="13308">
          <cell r="A13308" t="str">
            <v xml:space="preserve">                MAINT maint. "09"X</v>
          </cell>
        </row>
        <row r="13309">
          <cell r="A13309" t="str">
            <v xml:space="preserve">                ABGcode abgcode. "09"X</v>
          </cell>
        </row>
        <row r="13310">
          <cell r="A13310" t="str">
            <v xml:space="preserve">                FORMIND formind. "09"X</v>
          </cell>
        </row>
        <row r="13311">
          <cell r="A13311" t="str">
            <v xml:space="preserve">                NCLAIMS "09"X</v>
          </cell>
        </row>
        <row r="13312">
          <cell r="A13312" t="str">
            <v xml:space="preserve">                DAYS    "09"X</v>
          </cell>
        </row>
        <row r="13313">
          <cell r="A13313" t="str">
            <v xml:space="preserve">                awp  "09"X</v>
          </cell>
        </row>
        <row r="13314">
          <cell r="A13314" t="str">
            <v xml:space="preserve">                INGCOST "09"X</v>
          </cell>
        </row>
        <row r="13315">
          <cell r="A13315" t="str">
            <v xml:space="preserve">                PROFEE  "09"X</v>
          </cell>
        </row>
        <row r="13316">
          <cell r="A13316" t="str">
            <v xml:space="preserve">                COPAY   "09"X</v>
          </cell>
        </row>
        <row r="13317">
          <cell r="A13317" t="str">
            <v xml:space="preserve">                DEDUCT "09"X</v>
          </cell>
        </row>
        <row r="13318">
          <cell r="A13318" t="str">
            <v xml:space="preserve">                TAX "09"X</v>
          </cell>
        </row>
        <row r="13319">
          <cell r="A13319" t="str">
            <v xml:space="preserve">                NETCOST "09"X</v>
          </cell>
        </row>
        <row r="13320">
          <cell r="A13320" t="str">
            <v xml:space="preserve">        ;</v>
          </cell>
        </row>
        <row r="13321">
          <cell r="A13321" t="str">
            <v>run;</v>
          </cell>
        </row>
        <row r="13324">
          <cell r="A13324" t="str">
            <v>FILENAME ddedata DDE "excel|Inflation!r5c2:r107c19" notab;</v>
          </cell>
        </row>
        <row r="13325">
          <cell r="A13325" t="str">
            <v xml:space="preserve">       data tempout;set inflationdetail;</v>
          </cell>
        </row>
        <row r="13326">
          <cell r="A13326" t="str">
            <v xml:space="preserve">        file ddedata ;</v>
          </cell>
        </row>
        <row r="13327">
          <cell r="A13327" t="str">
            <v xml:space="preserve">          if  _n_=1 then do;</v>
          </cell>
        </row>
        <row r="13328">
          <cell r="A13328" t="str">
            <v xml:space="preserve">              put @1 "Brand Name" "09"x "AWP1" "09"x "Days1" "09"x "AWP2" "09"x "Days2" "09"x "AWP/Day1" "09"x "AWP/Day2" "09"x "Adjusted AWP1" "09"x "Inflation Impact" "09"x "Inflation Rate" "09"x</v>
          </cell>
        </row>
        <row r="13329">
          <cell r="A13329" t="str">
            <v>;</v>
          </cell>
        </row>
        <row r="13330">
          <cell r="A13330" t="str">
            <v>end;</v>
          </cell>
        </row>
        <row r="13331">
          <cell r="A13331" t="str">
            <v xml:space="preserve">              put @1 Brand1 "09"x AWP1 "09"x Days1 "09"x AWP2 "09"x Days2 "09"x AWPPerDay1 "09"x AWPPerDay2 "09"x AdjAWP1 "09"x InflationImpact "09"x InflationRate "09"x</v>
          </cell>
        </row>
        <row r="13332">
          <cell r="A13332" t="str">
            <v>;</v>
          </cell>
        </row>
        <row r="13333">
          <cell r="A13333" t="str">
            <v>run;</v>
          </cell>
        </row>
        <row r="13335">
          <cell r="A13335" t="str">
            <v>/***************************ADS45 CIQ***********************************************/</v>
          </cell>
        </row>
        <row r="13336">
          <cell r="A13336" t="str">
            <v>FILENAME ddedata DDE "excel|Period_1_Data!r100c1:r126c14" notab;</v>
          </cell>
        </row>
        <row r="13337">
          <cell r="A13337" t="str">
            <v xml:space="preserve">       data tempout;set ADS45ciq1;</v>
          </cell>
        </row>
        <row r="13338">
          <cell r="A13338" t="str">
            <v xml:space="preserve">        file ddedata ;</v>
          </cell>
        </row>
        <row r="13339">
          <cell r="A13339" t="str">
            <v xml:space="preserve">          if  _n_=1 then do;</v>
          </cell>
        </row>
        <row r="13340">
          <cell r="A13340" t="str">
            <v xml:space="preserve">        PUT @1 "&amp;Client_name" "09"x ;</v>
          </cell>
        </row>
        <row r="13341">
          <cell r="A13341" t="str">
            <v>PUT @1 "&amp;period1_title" "09"x  ;</v>
          </cell>
        </row>
        <row r="13342">
          <cell r="A13342" t="str">
            <v xml:space="preserve">              put @1 "CHANNEL" "09"x</v>
          </cell>
        </row>
        <row r="13343">
          <cell r="A13343" t="str">
            <v xml:space="preserve">              "MAINTENANCE" "09"x</v>
          </cell>
        </row>
        <row r="13344">
          <cell r="A13344" t="str">
            <v xml:space="preserve">               "ABG Code" "09"x</v>
          </cell>
        </row>
        <row r="13345">
          <cell r="A13345" t="str">
            <v xml:space="preserve">               "FormInd" "09"x</v>
          </cell>
        </row>
        <row r="13346">
          <cell r="A13346" t="str">
            <v xml:space="preserve">               "CLAIMS" "09"x</v>
          </cell>
        </row>
        <row r="13347">
          <cell r="A13347" t="str">
            <v xml:space="preserve">               "DAYS" "09"x</v>
          </cell>
        </row>
        <row r="13348">
          <cell r="A13348" t="str">
            <v xml:space="preserve">               "AWP" "09"x</v>
          </cell>
        </row>
        <row r="13349">
          <cell r="A13349" t="str">
            <v xml:space="preserve">               "ING. COST" "09"x</v>
          </cell>
        </row>
        <row r="13350">
          <cell r="A13350" t="str">
            <v xml:space="preserve">                "PROFEE" "09"x</v>
          </cell>
        </row>
        <row r="13351">
          <cell r="A13351" t="str">
            <v xml:space="preserve">                "COPAY" "09"x</v>
          </cell>
        </row>
        <row r="13352">
          <cell r="A13352" t="str">
            <v xml:space="preserve">                "DEDUCT" "09"x</v>
          </cell>
        </row>
        <row r="13353">
          <cell r="A13353" t="str">
            <v xml:space="preserve">                "TAX" "09"x</v>
          </cell>
        </row>
        <row r="13354">
          <cell r="A13354" t="str">
            <v xml:space="preserve">                "Net Cost" "09"x</v>
          </cell>
        </row>
        <row r="13355">
          <cell r="A13355" t="str">
            <v>;</v>
          </cell>
        </row>
        <row r="13356">
          <cell r="A13356" t="str">
            <v xml:space="preserve">        end;</v>
          </cell>
        </row>
        <row r="13357">
          <cell r="A13357" t="str">
            <v xml:space="preserve">        put @1 channel channel. "09"X</v>
          </cell>
        </row>
        <row r="13358">
          <cell r="A13358" t="str">
            <v xml:space="preserve">                MAINT maint. "09"X</v>
          </cell>
        </row>
        <row r="13359">
          <cell r="A13359" t="str">
            <v xml:space="preserve">                ABGcode abgcode. "09"X</v>
          </cell>
        </row>
        <row r="13360">
          <cell r="A13360" t="str">
            <v xml:space="preserve">                FORMIND formind. "09"X</v>
          </cell>
        </row>
        <row r="13361">
          <cell r="A13361" t="str">
            <v xml:space="preserve">                NCLAIMS "09"X</v>
          </cell>
        </row>
        <row r="13362">
          <cell r="A13362" t="str">
            <v xml:space="preserve">                DAYS    "09"X</v>
          </cell>
        </row>
        <row r="13363">
          <cell r="A13363" t="str">
            <v xml:space="preserve">                awp  "09"X</v>
          </cell>
        </row>
        <row r="13364">
          <cell r="A13364" t="str">
            <v xml:space="preserve">                INGCOST "09"X</v>
          </cell>
        </row>
        <row r="13365">
          <cell r="A13365" t="str">
            <v xml:space="preserve">                PROFEE  "09"X</v>
          </cell>
        </row>
        <row r="13366">
          <cell r="A13366" t="str">
            <v xml:space="preserve">                COPAY   "09"X</v>
          </cell>
        </row>
        <row r="13367">
          <cell r="A13367" t="str">
            <v xml:space="preserve">                DEDUCT "09"X</v>
          </cell>
        </row>
        <row r="13368">
          <cell r="A13368" t="str">
            <v xml:space="preserve">                TAX "09"X</v>
          </cell>
        </row>
        <row r="13369">
          <cell r="A13369" t="str">
            <v xml:space="preserve">                NETCOST "09"X</v>
          </cell>
        </row>
        <row r="13370">
          <cell r="A13370" t="str">
            <v xml:space="preserve">        ;</v>
          </cell>
        </row>
        <row r="13371">
          <cell r="A13371" t="str">
            <v>run;</v>
          </cell>
        </row>
        <row r="13374">
          <cell r="A13374" t="str">
            <v>FILENAME ddedata DDE "excel|Period_2_Data!r100c1:r126c14" notab;</v>
          </cell>
        </row>
        <row r="13375">
          <cell r="A13375" t="str">
            <v/>
          </cell>
        </row>
        <row r="13376">
          <cell r="A13376" t="str">
            <v xml:space="preserve">       data tempout;set ADS45ciq2;</v>
          </cell>
        </row>
        <row r="13377">
          <cell r="A13377" t="str">
            <v xml:space="preserve">        file ddedata ;</v>
          </cell>
        </row>
        <row r="13378">
          <cell r="A13378" t="str">
            <v xml:space="preserve">          if  _n_=1 then do;</v>
          </cell>
        </row>
        <row r="13379">
          <cell r="A13379" t="str">
            <v xml:space="preserve">        PUT @1 "&amp;Client_name" "09"x ;</v>
          </cell>
        </row>
        <row r="13380">
          <cell r="A13380" t="str">
            <v>PUT @1 "&amp;period2_title" "09"x  ;</v>
          </cell>
        </row>
        <row r="13381">
          <cell r="A13381" t="str">
            <v xml:space="preserve">              put @1 "CHANNEL" "09"x</v>
          </cell>
        </row>
        <row r="13382">
          <cell r="A13382" t="str">
            <v xml:space="preserve">              "MAINTENANCE" "09"x</v>
          </cell>
        </row>
        <row r="13383">
          <cell r="A13383" t="str">
            <v xml:space="preserve">               "ABG Code" "09"x</v>
          </cell>
        </row>
        <row r="13384">
          <cell r="A13384" t="str">
            <v xml:space="preserve">               "FormInd" "09"x</v>
          </cell>
        </row>
        <row r="13385">
          <cell r="A13385" t="str">
            <v xml:space="preserve">               "CLAIMS" "09"x</v>
          </cell>
        </row>
        <row r="13386">
          <cell r="A13386" t="str">
            <v xml:space="preserve">               "DAYS" "09"x</v>
          </cell>
        </row>
        <row r="13387">
          <cell r="A13387" t="str">
            <v xml:space="preserve">               "AWP" "09"x</v>
          </cell>
        </row>
        <row r="13388">
          <cell r="A13388" t="str">
            <v xml:space="preserve">               "ING. COST" "09"x</v>
          </cell>
        </row>
        <row r="13389">
          <cell r="A13389" t="str">
            <v xml:space="preserve">                "PROFEE" "09"x</v>
          </cell>
        </row>
        <row r="13390">
          <cell r="A13390" t="str">
            <v xml:space="preserve">                "COPAY" "09"x</v>
          </cell>
        </row>
        <row r="13391">
          <cell r="A13391" t="str">
            <v xml:space="preserve">                "DEDUCT" "09"x</v>
          </cell>
        </row>
        <row r="13392">
          <cell r="A13392" t="str">
            <v xml:space="preserve">                "TAX" "09"x</v>
          </cell>
        </row>
        <row r="13393">
          <cell r="A13393" t="str">
            <v xml:space="preserve">                "Net Cost" "09"x</v>
          </cell>
        </row>
        <row r="13394">
          <cell r="A13394" t="str">
            <v>;</v>
          </cell>
        </row>
        <row r="13395">
          <cell r="A13395" t="str">
            <v xml:space="preserve">        end;</v>
          </cell>
        </row>
        <row r="13396">
          <cell r="A13396" t="str">
            <v xml:space="preserve">        put @1 channel channel. "09"X</v>
          </cell>
        </row>
        <row r="13397">
          <cell r="A13397" t="str">
            <v xml:space="preserve">                MAINT maint. "09"X</v>
          </cell>
        </row>
        <row r="13398">
          <cell r="A13398" t="str">
            <v xml:space="preserve">                ABGcode abgcode. "09"X</v>
          </cell>
        </row>
        <row r="13399">
          <cell r="A13399" t="str">
            <v xml:space="preserve">                FORMIND formind. "09"X</v>
          </cell>
        </row>
        <row r="13400">
          <cell r="A13400" t="str">
            <v xml:space="preserve">                NCLAIMS "09"X</v>
          </cell>
        </row>
        <row r="13401">
          <cell r="A13401" t="str">
            <v xml:space="preserve">                DAYS    "09"X</v>
          </cell>
        </row>
        <row r="13402">
          <cell r="A13402" t="str">
            <v xml:space="preserve">                awp  "09"X</v>
          </cell>
        </row>
        <row r="13403">
          <cell r="A13403" t="str">
            <v xml:space="preserve">                INGCOST "09"X</v>
          </cell>
        </row>
        <row r="13404">
          <cell r="A13404" t="str">
            <v xml:space="preserve">                PROFEE  "09"X</v>
          </cell>
        </row>
        <row r="13405">
          <cell r="A13405" t="str">
            <v xml:space="preserve">                COPAY   "09"X</v>
          </cell>
        </row>
        <row r="13406">
          <cell r="A13406" t="str">
            <v xml:space="preserve">                DEDUCT "09"X</v>
          </cell>
        </row>
        <row r="13407">
          <cell r="A13407" t="str">
            <v xml:space="preserve">                TAX "09"X</v>
          </cell>
        </row>
        <row r="13408">
          <cell r="A13408" t="str">
            <v xml:space="preserve">                NETCOST "09"X</v>
          </cell>
        </row>
        <row r="13409">
          <cell r="A13409" t="str">
            <v xml:space="preserve">        ;</v>
          </cell>
        </row>
        <row r="13410">
          <cell r="A13410" t="str">
            <v>run;</v>
          </cell>
        </row>
        <row r="13413">
          <cell r="A13413" t="str">
            <v>/***************************ADS10 CIQ***********************************************/</v>
          </cell>
        </row>
        <row r="13414">
          <cell r="A13414" t="str">
            <v>FILENAME ddedata DDE "excel|Period_1_Data!r130c1:r156c14" notab;</v>
          </cell>
        </row>
        <row r="13415">
          <cell r="A13415" t="str">
            <v xml:space="preserve">       data tempout;set ADS10ciq1;</v>
          </cell>
        </row>
        <row r="13416">
          <cell r="A13416" t="str">
            <v xml:space="preserve">        file ddedata ;</v>
          </cell>
        </row>
        <row r="13417">
          <cell r="A13417" t="str">
            <v xml:space="preserve">          if  _n_=1 then do;</v>
          </cell>
        </row>
        <row r="13418">
          <cell r="A13418" t="str">
            <v xml:space="preserve">        PUT @1 "&amp;Client_name" "09"x ;</v>
          </cell>
        </row>
        <row r="13419">
          <cell r="A13419" t="str">
            <v>PUT @1 "&amp;period1_title" "09"x  ;</v>
          </cell>
        </row>
        <row r="13420">
          <cell r="A13420" t="str">
            <v xml:space="preserve">              put @1 "CHANNEL" "09"x</v>
          </cell>
        </row>
        <row r="13421">
          <cell r="A13421" t="str">
            <v xml:space="preserve">              "MAINTENANCE" "09"x</v>
          </cell>
        </row>
        <row r="13422">
          <cell r="A13422" t="str">
            <v xml:space="preserve">               "ABG Code" "09"x</v>
          </cell>
        </row>
        <row r="13423">
          <cell r="A13423" t="str">
            <v xml:space="preserve">               "FormInd" "09"x</v>
          </cell>
        </row>
        <row r="13424">
          <cell r="A13424" t="str">
            <v xml:space="preserve">               "CLAIMS" "09"x</v>
          </cell>
        </row>
        <row r="13425">
          <cell r="A13425" t="str">
            <v xml:space="preserve">               "DAYS" "09"x</v>
          </cell>
        </row>
        <row r="13426">
          <cell r="A13426" t="str">
            <v xml:space="preserve">               "AWP" "09"x</v>
          </cell>
        </row>
        <row r="13427">
          <cell r="A13427" t="str">
            <v xml:space="preserve">               "ING. COST" "09"x</v>
          </cell>
        </row>
        <row r="13428">
          <cell r="A13428" t="str">
            <v xml:space="preserve">                "PROFEE" "09"x</v>
          </cell>
        </row>
        <row r="13429">
          <cell r="A13429" t="str">
            <v xml:space="preserve">                "COPAY" "09"x</v>
          </cell>
        </row>
        <row r="13430">
          <cell r="A13430" t="str">
            <v xml:space="preserve">                "DEDUCT" "09"x</v>
          </cell>
        </row>
        <row r="13431">
          <cell r="A13431" t="str">
            <v xml:space="preserve">                "TAX" "09"x</v>
          </cell>
        </row>
        <row r="13432">
          <cell r="A13432" t="str">
            <v xml:space="preserve">                "Net Cost" "09"x</v>
          </cell>
        </row>
        <row r="13433">
          <cell r="A13433" t="str">
            <v>;</v>
          </cell>
        </row>
        <row r="13434">
          <cell r="A13434" t="str">
            <v xml:space="preserve">        end;</v>
          </cell>
        </row>
        <row r="13435">
          <cell r="A13435" t="str">
            <v xml:space="preserve">        put @1 channel channel. "09"X</v>
          </cell>
        </row>
        <row r="13436">
          <cell r="A13436" t="str">
            <v xml:space="preserve">                MAINT maint. "09"X</v>
          </cell>
        </row>
        <row r="13437">
          <cell r="A13437" t="str">
            <v xml:space="preserve">                ABGcode abgcode. "09"X</v>
          </cell>
        </row>
        <row r="13438">
          <cell r="A13438" t="str">
            <v xml:space="preserve">                FORMIND formind. "09"X</v>
          </cell>
        </row>
        <row r="13439">
          <cell r="A13439" t="str">
            <v xml:space="preserve">                NCLAIMS "09"X</v>
          </cell>
        </row>
        <row r="13440">
          <cell r="A13440" t="str">
            <v xml:space="preserve">                DAYS    "09"X</v>
          </cell>
        </row>
        <row r="13441">
          <cell r="A13441" t="str">
            <v xml:space="preserve">                awp  "09"X</v>
          </cell>
        </row>
        <row r="13442">
          <cell r="A13442" t="str">
            <v xml:space="preserve">                INGCOST "09"X</v>
          </cell>
        </row>
        <row r="13443">
          <cell r="A13443" t="str">
            <v xml:space="preserve">                PROFEE  "09"X</v>
          </cell>
        </row>
        <row r="13444">
          <cell r="A13444" t="str">
            <v xml:space="preserve">                COPAY   "09"X</v>
          </cell>
        </row>
        <row r="13445">
          <cell r="A13445" t="str">
            <v xml:space="preserve">                DEDUCT "09"X</v>
          </cell>
        </row>
        <row r="13446">
          <cell r="A13446" t="str">
            <v xml:space="preserve">                TAX "09"X</v>
          </cell>
        </row>
        <row r="13447">
          <cell r="A13447" t="str">
            <v xml:space="preserve">                NETCOST "09"X</v>
          </cell>
        </row>
        <row r="13448">
          <cell r="A13448" t="str">
            <v xml:space="preserve">        ;</v>
          </cell>
        </row>
        <row r="13449">
          <cell r="A13449" t="str">
            <v>run;</v>
          </cell>
        </row>
        <row r="13452">
          <cell r="A13452" t="str">
            <v>FILENAME ddedata DDE "excel|Period_2_Data!r130c1:r156c14" notab;</v>
          </cell>
        </row>
        <row r="13453">
          <cell r="A13453" t="str">
            <v/>
          </cell>
        </row>
        <row r="13454">
          <cell r="A13454" t="str">
            <v xml:space="preserve">       data tempout;set ADS10ciq2;</v>
          </cell>
        </row>
        <row r="13455">
          <cell r="A13455" t="str">
            <v xml:space="preserve">        file ddedata ;</v>
          </cell>
        </row>
        <row r="13456">
          <cell r="A13456" t="str">
            <v xml:space="preserve">          if  _n_=1 then do;</v>
          </cell>
        </row>
        <row r="13457">
          <cell r="A13457" t="str">
            <v xml:space="preserve">        PUT @1 "&amp;Client_name" "09"x ;</v>
          </cell>
        </row>
        <row r="13458">
          <cell r="A13458" t="str">
            <v>PUT @1 "&amp;period2_title" "09"x  ;</v>
          </cell>
        </row>
        <row r="13459">
          <cell r="A13459" t="str">
            <v xml:space="preserve">              put @1 "CHANNEL" "09"x</v>
          </cell>
        </row>
        <row r="13460">
          <cell r="A13460" t="str">
            <v xml:space="preserve">              "MAINTENANCE" "09"x</v>
          </cell>
        </row>
        <row r="13461">
          <cell r="A13461" t="str">
            <v xml:space="preserve">               "ABG Code" "09"x</v>
          </cell>
        </row>
        <row r="13462">
          <cell r="A13462" t="str">
            <v xml:space="preserve">               "FormInd" "09"x</v>
          </cell>
        </row>
        <row r="13463">
          <cell r="A13463" t="str">
            <v xml:space="preserve">               "CLAIMS" "09"x</v>
          </cell>
        </row>
        <row r="13464">
          <cell r="A13464" t="str">
            <v xml:space="preserve">               "DAYS" "09"x</v>
          </cell>
        </row>
        <row r="13465">
          <cell r="A13465" t="str">
            <v xml:space="preserve">               "AWP" "09"x</v>
          </cell>
        </row>
        <row r="13466">
          <cell r="A13466" t="str">
            <v xml:space="preserve">               "ING. COST" "09"x</v>
          </cell>
        </row>
        <row r="13467">
          <cell r="A13467" t="str">
            <v xml:space="preserve">                "PROFEE" "09"x</v>
          </cell>
        </row>
        <row r="13468">
          <cell r="A13468" t="str">
            <v xml:space="preserve">                "COPAY" "09"x</v>
          </cell>
        </row>
        <row r="13469">
          <cell r="A13469" t="str">
            <v xml:space="preserve">                "DEDUCT" "09"x</v>
          </cell>
        </row>
        <row r="13470">
          <cell r="A13470" t="str">
            <v xml:space="preserve">                "TAX" "09"x</v>
          </cell>
        </row>
        <row r="13471">
          <cell r="A13471" t="str">
            <v xml:space="preserve">                "Net Cost" "09"x</v>
          </cell>
        </row>
        <row r="13472">
          <cell r="A13472" t="str">
            <v>;</v>
          </cell>
        </row>
        <row r="13473">
          <cell r="A13473" t="str">
            <v xml:space="preserve">        end;</v>
          </cell>
        </row>
        <row r="13474">
          <cell r="A13474" t="str">
            <v xml:space="preserve">        put @1 channel channel. "09"X</v>
          </cell>
        </row>
        <row r="13475">
          <cell r="A13475" t="str">
            <v xml:space="preserve">                MAINT maint. "09"X</v>
          </cell>
        </row>
        <row r="13476">
          <cell r="A13476" t="str">
            <v xml:space="preserve">                ABGcode abgcode. "09"X</v>
          </cell>
        </row>
        <row r="13477">
          <cell r="A13477" t="str">
            <v xml:space="preserve">                FORMIND formind. "09"X</v>
          </cell>
        </row>
        <row r="13478">
          <cell r="A13478" t="str">
            <v xml:space="preserve">                NCLAIMS "09"X</v>
          </cell>
        </row>
        <row r="13479">
          <cell r="A13479" t="str">
            <v xml:space="preserve">                DAYS    "09"X</v>
          </cell>
        </row>
        <row r="13480">
          <cell r="A13480" t="str">
            <v xml:space="preserve">                awp  "09"X</v>
          </cell>
        </row>
        <row r="13481">
          <cell r="A13481" t="str">
            <v xml:space="preserve">                INGCOST "09"X</v>
          </cell>
        </row>
        <row r="13482">
          <cell r="A13482" t="str">
            <v xml:space="preserve">                PROFEE  "09"X</v>
          </cell>
        </row>
        <row r="13483">
          <cell r="A13483" t="str">
            <v xml:space="preserve">                COPAY   "09"X</v>
          </cell>
        </row>
        <row r="13484">
          <cell r="A13484" t="str">
            <v xml:space="preserve">                DEDUCT "09"X</v>
          </cell>
        </row>
        <row r="13485">
          <cell r="A13485" t="str">
            <v xml:space="preserve">                TAX "09"X</v>
          </cell>
        </row>
        <row r="13486">
          <cell r="A13486" t="str">
            <v xml:space="preserve">                NETCOST "09"X</v>
          </cell>
        </row>
        <row r="13487">
          <cell r="A13487" t="str">
            <v xml:space="preserve">        ;</v>
          </cell>
        </row>
        <row r="13488">
          <cell r="A13488" t="str">
            <v>run;</v>
          </cell>
        </row>
        <row r="13491">
          <cell r="A13491" t="str">
            <v>/***************************ALT CIQ***********************************************/</v>
          </cell>
        </row>
        <row r="13492">
          <cell r="A13492" t="str">
            <v>FILENAME ddedata DDE "excel|Period_1_Data!r160c1:r186c14" notab;</v>
          </cell>
        </row>
        <row r="13493">
          <cell r="A13493" t="str">
            <v xml:space="preserve">       data tempout;set ALTciq1;</v>
          </cell>
        </row>
        <row r="13494">
          <cell r="A13494" t="str">
            <v xml:space="preserve">        file ddedata ;</v>
          </cell>
        </row>
        <row r="13495">
          <cell r="A13495" t="str">
            <v xml:space="preserve">          if  _n_=1 then do;</v>
          </cell>
        </row>
        <row r="13496">
          <cell r="A13496" t="str">
            <v xml:space="preserve">        PUT @1 "&amp;Client_name" "09"x "&amp;brand_generic2" "09"x;</v>
          </cell>
        </row>
        <row r="13497">
          <cell r="A13497" t="str">
            <v>PUT @1 "&amp;period1_title" "09"x  ;</v>
          </cell>
        </row>
        <row r="13498">
          <cell r="A13498" t="str">
            <v xml:space="preserve">              put @1 "CHANNEL" "09"x</v>
          </cell>
        </row>
        <row r="13499">
          <cell r="A13499" t="str">
            <v xml:space="preserve">              "MAINTENANCE" "09"x</v>
          </cell>
        </row>
        <row r="13500">
          <cell r="A13500" t="str">
            <v xml:space="preserve">               "ABG Code" "09"x</v>
          </cell>
        </row>
        <row r="13501">
          <cell r="A13501" t="str">
            <v xml:space="preserve">               "FormInd" "09"x</v>
          </cell>
        </row>
        <row r="13502">
          <cell r="A13502" t="str">
            <v xml:space="preserve">               "CLAIMS" "09"x</v>
          </cell>
        </row>
        <row r="13503">
          <cell r="A13503" t="str">
            <v xml:space="preserve">               "DAYS" "09"x</v>
          </cell>
        </row>
        <row r="13504">
          <cell r="A13504" t="str">
            <v xml:space="preserve">               "AWP" "09"x</v>
          </cell>
        </row>
        <row r="13505">
          <cell r="A13505" t="str">
            <v xml:space="preserve">               "ING. COST" "09"x</v>
          </cell>
        </row>
        <row r="13506">
          <cell r="A13506" t="str">
            <v xml:space="preserve">                "PROFEE" "09"x</v>
          </cell>
        </row>
        <row r="13507">
          <cell r="A13507" t="str">
            <v xml:space="preserve">                "COPAY" "09"x</v>
          </cell>
        </row>
        <row r="13508">
          <cell r="A13508" t="str">
            <v xml:space="preserve">                "DEDUCT" "09"x</v>
          </cell>
        </row>
        <row r="13509">
          <cell r="A13509" t="str">
            <v xml:space="preserve">                "TAX" "09"x</v>
          </cell>
        </row>
        <row r="13510">
          <cell r="A13510" t="str">
            <v xml:space="preserve">                "Net Cost" "09"x</v>
          </cell>
        </row>
        <row r="13511">
          <cell r="A13511" t="str">
            <v>;</v>
          </cell>
        </row>
        <row r="13512">
          <cell r="A13512" t="str">
            <v xml:space="preserve">        end;</v>
          </cell>
        </row>
        <row r="13513">
          <cell r="A13513" t="str">
            <v xml:space="preserve">        put @1 channel channel. "09"X</v>
          </cell>
        </row>
        <row r="13514">
          <cell r="A13514" t="str">
            <v xml:space="preserve">                MAINT maint. "09"X</v>
          </cell>
        </row>
        <row r="13515">
          <cell r="A13515" t="str">
            <v xml:space="preserve">                ABGcode abgcode. "09"X</v>
          </cell>
        </row>
        <row r="13516">
          <cell r="A13516" t="str">
            <v xml:space="preserve">                FORMIND formind. "09"X</v>
          </cell>
        </row>
        <row r="13517">
          <cell r="A13517" t="str">
            <v xml:space="preserve">                NCLAIMS "09"X</v>
          </cell>
        </row>
        <row r="13518">
          <cell r="A13518" t="str">
            <v xml:space="preserve">                DAYS    "09"X</v>
          </cell>
        </row>
        <row r="13519">
          <cell r="A13519" t="str">
            <v xml:space="preserve">                awp  "09"X</v>
          </cell>
        </row>
        <row r="13520">
          <cell r="A13520" t="str">
            <v xml:space="preserve">                INGCOST "09"X</v>
          </cell>
        </row>
        <row r="13521">
          <cell r="A13521" t="str">
            <v xml:space="preserve">                PROFEE  "09"X</v>
          </cell>
        </row>
        <row r="13522">
          <cell r="A13522" t="str">
            <v xml:space="preserve">                COPAY   "09"X</v>
          </cell>
        </row>
        <row r="13523">
          <cell r="A13523" t="str">
            <v xml:space="preserve">                DEDUCT "09"X</v>
          </cell>
        </row>
        <row r="13524">
          <cell r="A13524" t="str">
            <v xml:space="preserve">                TAX "09"X</v>
          </cell>
        </row>
        <row r="13525">
          <cell r="A13525" t="str">
            <v xml:space="preserve">                NETCOST "09"X</v>
          </cell>
        </row>
        <row r="13526">
          <cell r="A13526" t="str">
            <v xml:space="preserve">        ;</v>
          </cell>
        </row>
        <row r="13527">
          <cell r="A13527" t="str">
            <v>run;</v>
          </cell>
        </row>
        <row r="13530">
          <cell r="A13530" t="str">
            <v>FILENAME ddedata DDE "excel|Period_2_Data!r160c1:r186c14" notab;</v>
          </cell>
        </row>
        <row r="13531">
          <cell r="A13531" t="str">
            <v/>
          </cell>
        </row>
        <row r="13532">
          <cell r="A13532" t="str">
            <v xml:space="preserve">       data tempout;set ALTciq2;</v>
          </cell>
        </row>
        <row r="13533">
          <cell r="A13533" t="str">
            <v xml:space="preserve">        file ddedata ;</v>
          </cell>
        </row>
        <row r="13534">
          <cell r="A13534" t="str">
            <v xml:space="preserve">          if  _n_=1 then do;</v>
          </cell>
        </row>
        <row r="13535">
          <cell r="A13535" t="str">
            <v xml:space="preserve">        PUT @1 "&amp;Client_name" "09"x "&amp;brand_generic2" "09"x;</v>
          </cell>
        </row>
        <row r="13536">
          <cell r="A13536" t="str">
            <v>PUT @1 "&amp;period2_title" "09"x  ;</v>
          </cell>
        </row>
        <row r="13537">
          <cell r="A13537" t="str">
            <v xml:space="preserve">              put @1 "CHANNEL" "09"x</v>
          </cell>
        </row>
        <row r="13538">
          <cell r="A13538" t="str">
            <v xml:space="preserve">              "MAINTENANCE" "09"x</v>
          </cell>
        </row>
        <row r="13539">
          <cell r="A13539" t="str">
            <v xml:space="preserve">               "ABG Code" "09"x</v>
          </cell>
        </row>
        <row r="13540">
          <cell r="A13540" t="str">
            <v xml:space="preserve">               "FormInd" "09"x</v>
          </cell>
        </row>
        <row r="13541">
          <cell r="A13541" t="str">
            <v xml:space="preserve">               "CLAIMS" "09"x</v>
          </cell>
        </row>
        <row r="13542">
          <cell r="A13542" t="str">
            <v xml:space="preserve">               "DAYS" "09"x</v>
          </cell>
        </row>
        <row r="13543">
          <cell r="A13543" t="str">
            <v xml:space="preserve">               "AWP" "09"x</v>
          </cell>
        </row>
        <row r="13544">
          <cell r="A13544" t="str">
            <v xml:space="preserve">               "ING. COST" "09"x</v>
          </cell>
        </row>
        <row r="13545">
          <cell r="A13545" t="str">
            <v xml:space="preserve">                "PROFEE" "09"x</v>
          </cell>
        </row>
        <row r="13546">
          <cell r="A13546" t="str">
            <v xml:space="preserve">                "COPAY" "09"x</v>
          </cell>
        </row>
        <row r="13547">
          <cell r="A13547" t="str">
            <v xml:space="preserve">                "DEDUCT" "09"x</v>
          </cell>
        </row>
        <row r="13548">
          <cell r="A13548" t="str">
            <v xml:space="preserve">                "TAX" "09"x</v>
          </cell>
        </row>
        <row r="13549">
          <cell r="A13549" t="str">
            <v xml:space="preserve">                "Net Cost" "09"x</v>
          </cell>
        </row>
        <row r="13550">
          <cell r="A13550" t="str">
            <v>;</v>
          </cell>
        </row>
        <row r="13551">
          <cell r="A13551" t="str">
            <v xml:space="preserve">        end;</v>
          </cell>
        </row>
        <row r="13552">
          <cell r="A13552" t="str">
            <v xml:space="preserve">        put @1 channel channel. "09"X</v>
          </cell>
        </row>
        <row r="13553">
          <cell r="A13553" t="str">
            <v xml:space="preserve">                MAINT maint. "09"X</v>
          </cell>
        </row>
        <row r="13554">
          <cell r="A13554" t="str">
            <v xml:space="preserve">                ABGcode abgcode. "09"X</v>
          </cell>
        </row>
        <row r="13555">
          <cell r="A13555" t="str">
            <v xml:space="preserve">                FORMIND formind. "09"X</v>
          </cell>
        </row>
        <row r="13556">
          <cell r="A13556" t="str">
            <v xml:space="preserve">                NCLAIMS "09"X</v>
          </cell>
        </row>
        <row r="13557">
          <cell r="A13557" t="str">
            <v xml:space="preserve">                DAYS    "09"X</v>
          </cell>
        </row>
        <row r="13558">
          <cell r="A13558" t="str">
            <v xml:space="preserve">                awp  "09"X</v>
          </cell>
        </row>
        <row r="13559">
          <cell r="A13559" t="str">
            <v xml:space="preserve">                INGCOST "09"X</v>
          </cell>
        </row>
        <row r="13560">
          <cell r="A13560" t="str">
            <v xml:space="preserve">                PROFEE  "09"X</v>
          </cell>
        </row>
        <row r="13561">
          <cell r="A13561" t="str">
            <v xml:space="preserve">                COPAY   "09"X</v>
          </cell>
        </row>
        <row r="13562">
          <cell r="A13562" t="str">
            <v xml:space="preserve">                DEDUCT "09"X</v>
          </cell>
        </row>
        <row r="13563">
          <cell r="A13563" t="str">
            <v xml:space="preserve">                TAX "09"X</v>
          </cell>
        </row>
        <row r="13564">
          <cell r="A13564" t="str">
            <v xml:space="preserve">                NETCOST "09"X</v>
          </cell>
        </row>
        <row r="13565">
          <cell r="A13565" t="str">
            <v xml:space="preserve">        ;</v>
          </cell>
        </row>
        <row r="13566">
          <cell r="A13566" t="str">
            <v>run;</v>
          </cell>
        </row>
        <row r="13569">
          <cell r="A13569" t="str">
            <v>/*FILENAME ddedata DDE "excel|RawDatac1:r100c18" notab; */</v>
          </cell>
        </row>
        <row r="13570">
          <cell r="A13570" t="str">
            <v>FILENAME ddedata DDE "excel|RawData!r1c1:r8c10" notab;</v>
          </cell>
        </row>
        <row r="13571">
          <cell r="A13571" t="str">
            <v xml:space="preserve">        data tempout;set total_pats;</v>
          </cell>
        </row>
        <row r="13572">
          <cell r="A13572" t="str">
            <v xml:space="preserve">          file ddedata;</v>
          </cell>
        </row>
        <row r="13573">
          <cell r="A13573" t="str">
            <v xml:space="preserve">        if  _n_=1 then do;</v>
          </cell>
        </row>
        <row r="13574">
          <cell r="A13574" t="str">
            <v xml:space="preserve">       put @1 "&amp;Client_name" "09"x "&amp;period1_title" "09"x "&amp;period2_title" "09"x;</v>
          </cell>
        </row>
        <row r="13575">
          <cell r="A13575" t="str">
            <v xml:space="preserve">        put @1 "Patient Count";</v>
          </cell>
        </row>
        <row r="13576">
          <cell r="A13576" t="str">
            <v xml:space="preserve">        put @1 "Period" "09"x "Total Distinct Patients" "09"x </v>
          </cell>
        </row>
        <row r="13577">
          <cell r="A13577" t="str">
            <v xml:space="preserve"> "Retail Pts" "09"x "Mail Pts" "09"x</v>
          </cell>
        </row>
        <row r="13578">
          <cell r="A13578" t="str">
            <v xml:space="preserve"> "Total Users" "09"x "Retail Users" "09"x </v>
          </cell>
        </row>
        <row r="13579">
          <cell r="A13579" t="str">
            <v xml:space="preserve"> "Mail Users" "09"x ;</v>
          </cell>
        </row>
        <row r="13580">
          <cell r="A13580" t="str">
            <v xml:space="preserve">        end;</v>
          </cell>
        </row>
        <row r="13581">
          <cell r="A13581" t="str">
            <v xml:space="preserve">        put @1  period  "09"x </v>
          </cell>
        </row>
        <row r="13582">
          <cell r="A13582" t="str">
            <v xml:space="preserve">npats  "09"x </v>
          </cell>
        </row>
        <row r="13583">
          <cell r="A13583" t="str">
            <v>retail_pats  "09"x</v>
          </cell>
        </row>
        <row r="13584">
          <cell r="A13584" t="str">
            <v xml:space="preserve">                mail_pats "09"x</v>
          </cell>
        </row>
        <row r="13585">
          <cell r="A13585" t="str">
            <v xml:space="preserve">users  "09"x </v>
          </cell>
        </row>
        <row r="13586">
          <cell r="A13586" t="str">
            <v xml:space="preserve">                retail_users    "09"x</v>
          </cell>
        </row>
        <row r="13587">
          <cell r="A13587" t="str">
            <v xml:space="preserve">                mail_users    "09"x</v>
          </cell>
        </row>
        <row r="13588">
          <cell r="A13588" t="str">
            <v/>
          </cell>
        </row>
        <row r="13589">
          <cell r="A13589" t="str">
            <v>;</v>
          </cell>
        </row>
        <row r="13590">
          <cell r="A13590" t="str">
            <v>run;</v>
          </cell>
        </row>
        <row r="13591">
          <cell r="A13591" t="str">
            <v>;</v>
          </cell>
        </row>
        <row r="13594">
          <cell r="A13594" t="str">
            <v>FILENAME ddedata DDE "excel|RawData!r1c12:r8c22" notab;</v>
          </cell>
        </row>
        <row r="13595">
          <cell r="A13595" t="str">
            <v xml:space="preserve">        data tempout;set sptotal_pats;</v>
          </cell>
        </row>
        <row r="13596">
          <cell r="A13596" t="str">
            <v xml:space="preserve">          file ddedata;</v>
          </cell>
        </row>
        <row r="13597">
          <cell r="A13597" t="str">
            <v xml:space="preserve">        if  _n_=1 then do;</v>
          </cell>
        </row>
        <row r="13598">
          <cell r="A13598" t="str">
            <v xml:space="preserve">       put @1 "&amp;Client_name" "09"x "&amp;period1_title" "09"x "&amp;period2_title" "09"x;</v>
          </cell>
        </row>
        <row r="13599">
          <cell r="A13599" t="str">
            <v xml:space="preserve">        put @1 "Specialty Patient Count";</v>
          </cell>
        </row>
        <row r="13600">
          <cell r="A13600" t="str">
            <v xml:space="preserve">        put @1 "Period" "09"x "Total Distinct Specialty Patients" "09"x </v>
          </cell>
        </row>
        <row r="13601">
          <cell r="A13601" t="str">
            <v xml:space="preserve"> "Retail Specialty Pts" "09"x "Mail Specialty Pts" "09"x</v>
          </cell>
        </row>
        <row r="13602">
          <cell r="A13602" t="str">
            <v xml:space="preserve"> "Total Specialty Users" "09"x "Retail Specialty Users" "09"x </v>
          </cell>
        </row>
        <row r="13603">
          <cell r="A13603" t="str">
            <v xml:space="preserve"> "Mail Specialty Users" "09"x ;</v>
          </cell>
        </row>
        <row r="13604">
          <cell r="A13604" t="str">
            <v xml:space="preserve">        end;</v>
          </cell>
        </row>
        <row r="13605">
          <cell r="A13605" t="str">
            <v xml:space="preserve">        put @1  period  "09"x </v>
          </cell>
        </row>
        <row r="13606">
          <cell r="A13606" t="str">
            <v xml:space="preserve">npats  "09"x </v>
          </cell>
        </row>
        <row r="13607">
          <cell r="A13607" t="str">
            <v>retail_pats  "09"x</v>
          </cell>
        </row>
        <row r="13608">
          <cell r="A13608" t="str">
            <v xml:space="preserve">                mail_pats "09"x</v>
          </cell>
        </row>
        <row r="13609">
          <cell r="A13609" t="str">
            <v xml:space="preserve">users  "09"x </v>
          </cell>
        </row>
        <row r="13610">
          <cell r="A13610" t="str">
            <v xml:space="preserve">                retail_users    "09"x</v>
          </cell>
        </row>
        <row r="13611">
          <cell r="A13611" t="str">
            <v xml:space="preserve">                mail_users    "09"x</v>
          </cell>
        </row>
        <row r="13612">
          <cell r="A13612" t="str">
            <v/>
          </cell>
        </row>
        <row r="13613">
          <cell r="A13613" t="str">
            <v>;</v>
          </cell>
        </row>
        <row r="13614">
          <cell r="A13614" t="str">
            <v>run;</v>
          </cell>
        </row>
        <row r="13615">
          <cell r="A13615" t="str">
            <v>;</v>
          </cell>
        </row>
        <row r="13618">
          <cell r="A13618" t="str">
            <v>FILENAME ddedata DDE "excel|RawData!r1c24:r8c34" notab;</v>
          </cell>
        </row>
        <row r="13619">
          <cell r="A13619" t="str">
            <v xml:space="preserve">        data tempout;set nonsptotal_pats;</v>
          </cell>
        </row>
        <row r="13620">
          <cell r="A13620" t="str">
            <v xml:space="preserve">          file ddedata;</v>
          </cell>
        </row>
        <row r="13621">
          <cell r="A13621" t="str">
            <v xml:space="preserve">        if  _n_=1 then do;</v>
          </cell>
        </row>
        <row r="13622">
          <cell r="A13622" t="str">
            <v xml:space="preserve">       put @1 "&amp;Client_name" "09"x "&amp;period1_title" "09"x "&amp;period2_title" "09"x;</v>
          </cell>
        </row>
        <row r="13623">
          <cell r="A13623" t="str">
            <v xml:space="preserve">        put @1 "NonSpecialty Patient Count";</v>
          </cell>
        </row>
        <row r="13624">
          <cell r="A13624" t="str">
            <v xml:space="preserve">        put @1 "Period" "09"x "Total Distinct NonSpecialty Patients" "09"x </v>
          </cell>
        </row>
        <row r="13625">
          <cell r="A13625" t="str">
            <v xml:space="preserve"> "Retail NonSpecialty Pts" "09"x "Mail NonSpecialty Pts" "09"x</v>
          </cell>
        </row>
        <row r="13626">
          <cell r="A13626" t="str">
            <v xml:space="preserve"> "Total NonSpecialty Users" "09"x "Retail NonSpecialty Users" "09"x </v>
          </cell>
        </row>
        <row r="13627">
          <cell r="A13627" t="str">
            <v xml:space="preserve"> "Mail NonSpecialty Users" "09"x ;</v>
          </cell>
        </row>
        <row r="13628">
          <cell r="A13628" t="str">
            <v xml:space="preserve">        end;</v>
          </cell>
        </row>
        <row r="13629">
          <cell r="A13629" t="str">
            <v xml:space="preserve">        put @1  period  "09"x </v>
          </cell>
        </row>
        <row r="13630">
          <cell r="A13630" t="str">
            <v xml:space="preserve">npats  "09"x </v>
          </cell>
        </row>
        <row r="13631">
          <cell r="A13631" t="str">
            <v>retail_pats  "09"x</v>
          </cell>
        </row>
        <row r="13632">
          <cell r="A13632" t="str">
            <v xml:space="preserve">                mail_pats "09"x</v>
          </cell>
        </row>
        <row r="13633">
          <cell r="A13633" t="str">
            <v xml:space="preserve">users  "09"x </v>
          </cell>
        </row>
        <row r="13634">
          <cell r="A13634" t="str">
            <v xml:space="preserve">                retail_users    "09"x</v>
          </cell>
        </row>
        <row r="13635">
          <cell r="A13635" t="str">
            <v xml:space="preserve">                mail_users    "09"x</v>
          </cell>
        </row>
        <row r="13636">
          <cell r="A13636" t="str">
            <v/>
          </cell>
        </row>
        <row r="13637">
          <cell r="A13637" t="str">
            <v>;</v>
          </cell>
        </row>
        <row r="13638">
          <cell r="A13638" t="str">
            <v>run;</v>
          </cell>
        </row>
        <row r="13639">
          <cell r="A13639" t="str">
            <v>;</v>
          </cell>
        </row>
        <row r="13642">
          <cell r="A13642" t="str">
            <v>FILENAME ddedata DDE "excel|RawData!r10c1:r20c30" notab;</v>
          </cell>
        </row>
        <row r="13643">
          <cell r="A13643" t="str">
            <v xml:space="preserve">        data tempout;set gender_pats;</v>
          </cell>
        </row>
        <row r="13644">
          <cell r="A13644" t="str">
            <v xml:space="preserve">          file ddedata;</v>
          </cell>
        </row>
        <row r="13645">
          <cell r="A13645" t="str">
            <v xml:space="preserve">        if  _n_=1 then do;</v>
          </cell>
        </row>
        <row r="13646">
          <cell r="A13646" t="str">
            <v/>
          </cell>
        </row>
        <row r="13647">
          <cell r="A13647" t="str">
            <v xml:space="preserve">        put @1 "Patient Count2";</v>
          </cell>
        </row>
        <row r="13648">
          <cell r="A13648" t="str">
            <v xml:space="preserve">        put @1 "Period" "09"x "Gender" "09"x "Total Distinct Patients" "09"x </v>
          </cell>
        </row>
        <row r="13649">
          <cell r="A13649" t="str">
            <v xml:space="preserve"> "Ret Pts" "09"x "Mail pts" "09"x</v>
          </cell>
        </row>
        <row r="13650">
          <cell r="A13650" t="str">
            <v xml:space="preserve"> "Users" "09"x "Ret Users" "09"x </v>
          </cell>
        </row>
        <row r="13651">
          <cell r="A13651" t="str">
            <v xml:space="preserve"> "Mail Users" "09"x ;</v>
          </cell>
        </row>
        <row r="13652">
          <cell r="A13652" t="str">
            <v xml:space="preserve">        end;</v>
          </cell>
        </row>
        <row r="13653">
          <cell r="A13653" t="str">
            <v xml:space="preserve">        put @1  period  "09"x </v>
          </cell>
        </row>
        <row r="13654">
          <cell r="A13654" t="str">
            <v xml:space="preserve">gender  "09"x </v>
          </cell>
        </row>
        <row r="13655">
          <cell r="A13655" t="str">
            <v xml:space="preserve">npats  "09"x </v>
          </cell>
        </row>
        <row r="13656">
          <cell r="A13656" t="str">
            <v>retail_pats  "09"x</v>
          </cell>
        </row>
        <row r="13657">
          <cell r="A13657" t="str">
            <v xml:space="preserve">                mail_pats "09"x</v>
          </cell>
        </row>
        <row r="13658">
          <cell r="A13658" t="str">
            <v xml:space="preserve">users  "09"x </v>
          </cell>
        </row>
        <row r="13659">
          <cell r="A13659" t="str">
            <v xml:space="preserve">                retail_users   "09"x</v>
          </cell>
        </row>
        <row r="13660">
          <cell r="A13660" t="str">
            <v xml:space="preserve">                mail_users  "09"x</v>
          </cell>
        </row>
        <row r="13661">
          <cell r="A13661" t="str">
            <v/>
          </cell>
        </row>
        <row r="13662">
          <cell r="A13662" t="str">
            <v>;</v>
          </cell>
        </row>
        <row r="13663">
          <cell r="A13663" t="str">
            <v>run;</v>
          </cell>
        </row>
        <row r="13664">
          <cell r="A13664" t="str">
            <v>FILENAME ddedata DDE "excel|Membership_Input!r3c1:r66c13" notab;</v>
          </cell>
        </row>
        <row r="13665">
          <cell r="A13665" t="str">
            <v>data tempout;set elig_tbl;</v>
          </cell>
        </row>
        <row r="13666">
          <cell r="A13666" t="str">
            <v xml:space="preserve">          file ddedata ;</v>
          </cell>
        </row>
        <row r="13667">
          <cell r="A13667" t="str">
            <v xml:space="preserve">        if  _n_=1 then do;</v>
          </cell>
        </row>
        <row r="13668">
          <cell r="A13668" t="str">
            <v xml:space="preserve">        put@1 "&amp;Client_name" "09"x ;</v>
          </cell>
        </row>
        <row r="13669">
          <cell r="A13669" t="str">
            <v xml:space="preserve">        put @1 "Eligibility" '09'x;</v>
          </cell>
        </row>
        <row r="13670">
          <cell r="A13670" t="str">
            <v xml:space="preserve">        put @1 "Gender:" "09"x  </v>
          </cell>
        </row>
        <row r="13671">
          <cell r="A13671" t="str">
            <v xml:space="preserve">"Unknown" "09"x </v>
          </cell>
        </row>
        <row r="13672">
          <cell r="A13672" t="str">
            <v xml:space="preserve"> " " "09"x " " "09"x " " "09"x </v>
          </cell>
        </row>
        <row r="13673">
          <cell r="A13673" t="str">
            <v xml:space="preserve">"Female" "09"x </v>
          </cell>
        </row>
        <row r="13674">
          <cell r="A13674" t="str">
            <v xml:space="preserve"> " " "09"x " " "09"x " " "09"x </v>
          </cell>
        </row>
        <row r="13675">
          <cell r="A13675" t="str">
            <v>"Male" "09"x;</v>
          </cell>
        </row>
        <row r="13676">
          <cell r="A13676" t="str">
            <v xml:space="preserve">put @1 "Month" "09"x  </v>
          </cell>
        </row>
        <row r="13677">
          <cell r="A13677" t="str">
            <v xml:space="preserve"> "Elig" "09"x "Dependents" "09"x "Member" "09"x " " "09"x</v>
          </cell>
        </row>
        <row r="13678">
          <cell r="A13678" t="str">
            <v xml:space="preserve"> "Elig" "09"x "Dependents" "09"x "Member" "09"x " " "09"x</v>
          </cell>
        </row>
        <row r="13679">
          <cell r="A13679" t="str">
            <v xml:space="preserve"> "Elig" "09"x "Dependents" "09"x "Member" "09"x " " "09"x;</v>
          </cell>
        </row>
        <row r="13680">
          <cell r="A13680" t="str">
            <v>end;</v>
          </cell>
        </row>
        <row r="13681">
          <cell r="A13681" t="str">
            <v xml:space="preserve">        put @1  cycleid   "09"x</v>
          </cell>
        </row>
        <row r="13682">
          <cell r="A13682" t="str">
            <v xml:space="preserve">                _eligs "09"x</v>
          </cell>
        </row>
        <row r="13683">
          <cell r="A13683" t="str">
            <v>_deps "09"x</v>
          </cell>
        </row>
        <row r="13684">
          <cell r="A13684" t="str">
            <v xml:space="preserve">                _members  "09"x</v>
          </cell>
        </row>
        <row r="13685">
          <cell r="A13685" t="str">
            <v>month_junk "09"x</v>
          </cell>
        </row>
        <row r="13686">
          <cell r="A13686" t="str">
            <v>female_eligs "09"x</v>
          </cell>
        </row>
        <row r="13687">
          <cell r="A13687" t="str">
            <v>female_deps "09"x</v>
          </cell>
        </row>
        <row r="13688">
          <cell r="A13688" t="str">
            <v xml:space="preserve">                female_members  "09"x</v>
          </cell>
        </row>
        <row r="13689">
          <cell r="A13689" t="str">
            <v>month_junk "09"x</v>
          </cell>
        </row>
        <row r="13690">
          <cell r="A13690" t="str">
            <v>male_eligs "09"x</v>
          </cell>
        </row>
        <row r="13691">
          <cell r="A13691" t="str">
            <v>male_deps "09"x</v>
          </cell>
        </row>
        <row r="13692">
          <cell r="A13692" t="str">
            <v xml:space="preserve">                male_members  "09"x</v>
          </cell>
        </row>
        <row r="13693">
          <cell r="A13693" t="str">
            <v>month_junk "09"x</v>
          </cell>
        </row>
        <row r="13694">
          <cell r="A13694" t="str">
            <v>;</v>
          </cell>
        </row>
        <row r="13695">
          <cell r="A13695" t="str">
            <v>run;</v>
          </cell>
        </row>
        <row r="13696">
          <cell r="A13696" t="str">
            <v/>
          </cell>
        </row>
        <row r="13697">
          <cell r="A13697" t="str">
            <v>FILENAME ddedata DDE "excel|Membership_Input!r100c1:r175c20" notab;</v>
          </cell>
        </row>
        <row r="13698">
          <cell r="A13698" t="str">
            <v>data tempout;set elig_tbl;</v>
          </cell>
        </row>
        <row r="13699">
          <cell r="A13699" t="str">
            <v xml:space="preserve">          file ddedata ;</v>
          </cell>
        </row>
        <row r="13700">
          <cell r="A13700" t="str">
            <v xml:space="preserve">        if  _n_=1 then do;</v>
          </cell>
        </row>
        <row r="13701">
          <cell r="A13701" t="str">
            <v xml:space="preserve">        put @1  "cycleid"   "09"x "Age_0-5" "09"x "Age_5-10" "09"x "Age_10-15" "09"x "Age_15-20" "09"x "Age_20-25" "09"x "Age_25-30" "09"x </v>
          </cell>
        </row>
        <row r="13702">
          <cell r="A13702" t="str">
            <v xml:space="preserve">"Age_30-35" "09"x "Age_35-40" "09"x "Age_40-45" "09"x "Age_45-50" "09"x "Age_50-55" "09"x "Age_55-60" "09"x "Age_60-65" "09"x </v>
          </cell>
        </row>
        <row r="13703">
          <cell r="A13703" t="str">
            <v>"Age_65-70" "09"x "Age_70-75" "09"x "Age_75-80" "09"x "Age_80-85" "09"x "Age_Gr85" "09"x "Age_Unknown" "09"x;</v>
          </cell>
        </row>
        <row r="13704">
          <cell r="A13704" t="str">
            <v>end;</v>
          </cell>
        </row>
        <row r="13705">
          <cell r="A13705" t="str">
            <v xml:space="preserve">        put @1  cycleid   "09"x member1 "09"x member2 "09"x member3 "09"x member4 "09"x member5 "09"x member6 "09"x </v>
          </cell>
        </row>
        <row r="13706">
          <cell r="A13706" t="str">
            <v xml:space="preserve">member7 "09"x member8 "09"x member9 "09"x member10 "09"x member11 "09"x member12 "09"x member13 "09"x </v>
          </cell>
        </row>
        <row r="13707">
          <cell r="A13707" t="str">
            <v>member14 "09"xmember15 "09"x member16 "09"x member17 "09"x member18 "09"x member19 "09"x;</v>
          </cell>
        </row>
        <row r="13708">
          <cell r="A13708" t="str">
            <v>run;</v>
          </cell>
        </row>
        <row r="13709">
          <cell r="A13709" t="str">
            <v/>
          </cell>
        </row>
        <row r="13710">
          <cell r="A13710" t="str">
            <v>FILENAME ddedata DDE "excel|Membership_Input!r200c1:r275c20" notab;</v>
          </cell>
        </row>
        <row r="13711">
          <cell r="A13711" t="str">
            <v>data tempout;set elig_tbl;</v>
          </cell>
        </row>
        <row r="13712">
          <cell r="A13712" t="str">
            <v xml:space="preserve">          file ddedata ;</v>
          </cell>
        </row>
        <row r="13713">
          <cell r="A13713" t="str">
            <v xml:space="preserve">        if  _n_=1 then do;</v>
          </cell>
        </row>
        <row r="13714">
          <cell r="A13714" t="str">
            <v xml:space="preserve">        put @1  "cycleid"   "09"x "Age_0-5" "09"x "Age_5-10" "09"x "Age_10-15" "09"x "Age_15-20" "09"x "Age_20-25" "09"x "Age_25-30" "09"x </v>
          </cell>
        </row>
        <row r="13715">
          <cell r="A13715" t="str">
            <v xml:space="preserve">"Age_30-35" "09"x "Age_35-40" "09"x "Age_40-45" "09"x "Age_45-50" "09"x "Age_50-55" "09"x "Age_55-60" "09"x "Age_60-65" "09"x </v>
          </cell>
        </row>
        <row r="13716">
          <cell r="A13716" t="str">
            <v>"Age_65-70" "09"x "Age_70-75" "09"x "Age_75-80" "09"x "Age_80-85" "09"x "Age_Gr85" "09"x "Age_Unknown" "09"x;</v>
          </cell>
        </row>
        <row r="13717">
          <cell r="A13717" t="str">
            <v>end;</v>
          </cell>
        </row>
        <row r="13718">
          <cell r="A13718" t="str">
            <v xml:space="preserve">        put @1  cycleid   "09"x eligible1 "09"x eligible2 "09"x eligible3 "09"x eligible4 "09"x eligible5 "09"x eligible6 "09"x </v>
          </cell>
        </row>
        <row r="13719">
          <cell r="A13719" t="str">
            <v xml:space="preserve">eligible7 "09"x eligible8 "09"x eligible9 "09"x eligible10 "09"x eligible11 "09"x eligible12 "09"x eligible13 "09"x </v>
          </cell>
        </row>
        <row r="13720">
          <cell r="A13720" t="str">
            <v>eligible14 "09"xeligible15 "09"x eligible16 "09"x eligible17 "09"x eligible18 "09"x eligible19 "09"x;</v>
          </cell>
        </row>
        <row r="13721">
          <cell r="A13721" t="str">
            <v>run;</v>
          </cell>
        </row>
        <row r="13722">
          <cell r="A13722" t="str">
            <v/>
          </cell>
        </row>
        <row r="13723">
          <cell r="A13723" t="str">
            <v/>
          </cell>
        </row>
        <row r="13724">
          <cell r="A13724" t="str">
            <v/>
          </cell>
        </row>
        <row r="13725">
          <cell r="A13725" t="str">
            <v/>
          </cell>
        </row>
        <row r="13726">
          <cell r="A13726" t="str">
            <v>FILENAME ddedata DDE "excel|Formulary_Data!r4c1:r23c12" notab;</v>
          </cell>
        </row>
        <row r="13727">
          <cell r="A13727" t="str">
            <v/>
          </cell>
        </row>
        <row r="13728">
          <cell r="A13728" t="str">
            <v/>
          </cell>
        </row>
        <row r="13729">
          <cell r="A13729" t="str">
            <v/>
          </cell>
        </row>
        <row r="13730">
          <cell r="A13730" t="str">
            <v/>
          </cell>
        </row>
        <row r="13731">
          <cell r="A13731" t="str">
            <v xml:space="preserve">       data tempout;set chap1;</v>
          </cell>
        </row>
        <row r="13732">
          <cell r="A13732" t="str">
            <v xml:space="preserve">        file ddedata ;</v>
          </cell>
        </row>
        <row r="13733">
          <cell r="A13733" t="str">
            <v xml:space="preserve">          if  _n_=1 then do;</v>
          </cell>
        </row>
        <row r="13734">
          <cell r="A13734" t="str">
            <v xml:space="preserve">        PUT @1 "&amp;Client_name" "09"x ;</v>
          </cell>
        </row>
        <row r="13735">
          <cell r="A13735" t="str">
            <v>PUT @1 "&amp;period1_title" "09"x  ;</v>
          </cell>
        </row>
        <row r="13736">
          <cell r="A13736" t="str">
            <v xml:space="preserve">        put @1  "Chapter" "09"x</v>
          </cell>
        </row>
        <row r="13737">
          <cell r="A13737" t="str">
            <v>"Users" "09"x</v>
          </cell>
        </row>
        <row r="13738">
          <cell r="A13738" t="str">
            <v xml:space="preserve">                "Claims" "09"x</v>
          </cell>
        </row>
        <row r="13739">
          <cell r="A13739" t="str">
            <v xml:space="preserve">               "Days" "09"x</v>
          </cell>
        </row>
        <row r="13740">
          <cell r="A13740" t="str">
            <v xml:space="preserve">               "AWP" "09"x</v>
          </cell>
        </row>
        <row r="13741">
          <cell r="A13741" t="str">
            <v xml:space="preserve">   "Ingred Cost" "09"x</v>
          </cell>
        </row>
        <row r="13742">
          <cell r="A13742" t="str">
            <v xml:space="preserve">   "ProFee" "09"x</v>
          </cell>
        </row>
        <row r="13743">
          <cell r="A13743" t="str">
            <v xml:space="preserve">               "Copay" "09"x</v>
          </cell>
        </row>
        <row r="13744">
          <cell r="A13744" t="str">
            <v>"Deductible" "09"x</v>
          </cell>
        </row>
        <row r="13745">
          <cell r="A13745" t="str">
            <v xml:space="preserve">                "Netcost" "09"x</v>
          </cell>
        </row>
        <row r="13746">
          <cell r="A13746" t="str">
            <v>"Patients" "09"x</v>
          </cell>
        </row>
        <row r="13747">
          <cell r="A13747" t="str">
            <v xml:space="preserve">                "#FormClms" "09"x</v>
          </cell>
        </row>
        <row r="13748">
          <cell r="A13748" t="str">
            <v xml:space="preserve"> ;</v>
          </cell>
        </row>
        <row r="13749">
          <cell r="A13749" t="str">
            <v/>
          </cell>
        </row>
        <row r="13750">
          <cell r="A13750" t="str">
            <v xml:space="preserve">        end;</v>
          </cell>
        </row>
        <row r="13751">
          <cell r="A13751" t="str">
            <v xml:space="preserve">        put @1  chapter_id "09"X</v>
          </cell>
        </row>
        <row r="13752">
          <cell r="A13752" t="str">
            <v>Users "09"X</v>
          </cell>
        </row>
        <row r="13753">
          <cell r="A13753" t="str">
            <v xml:space="preserve">                NCLAIMS "09"X</v>
          </cell>
        </row>
        <row r="13754">
          <cell r="A13754" t="str">
            <v xml:space="preserve">                DAYS    "09"X</v>
          </cell>
        </row>
        <row r="13755">
          <cell r="A13755" t="str">
            <v>awp  "09"X</v>
          </cell>
        </row>
        <row r="13756">
          <cell r="A13756" t="str">
            <v xml:space="preserve">                INGCOST "09"X</v>
          </cell>
        </row>
        <row r="13757">
          <cell r="A13757" t="str">
            <v xml:space="preserve">                PROFEE "09"X</v>
          </cell>
        </row>
        <row r="13758">
          <cell r="A13758" t="str">
            <v xml:space="preserve">                COPAY   "09"X</v>
          </cell>
        </row>
        <row r="13759">
          <cell r="A13759" t="str">
            <v>DEDUCT "09"X</v>
          </cell>
        </row>
        <row r="13760">
          <cell r="A13760" t="str">
            <v>NETCOST "09"X</v>
          </cell>
        </row>
        <row r="13761">
          <cell r="A13761" t="str">
            <v>npats "09"X</v>
          </cell>
        </row>
        <row r="13762">
          <cell r="A13762" t="str">
            <v>nform "09"X</v>
          </cell>
        </row>
        <row r="13763">
          <cell r="A13763" t="str">
            <v xml:space="preserve">        ;</v>
          </cell>
        </row>
        <row r="13764">
          <cell r="A13764" t="str">
            <v>run;</v>
          </cell>
        </row>
        <row r="13765">
          <cell r="A13765" t="str">
            <v>FILENAME ddedata DDE "excel|Formulary_Data!r25c1:r44c12" notab;</v>
          </cell>
        </row>
        <row r="13766">
          <cell r="A13766" t="str">
            <v/>
          </cell>
        </row>
        <row r="13767">
          <cell r="A13767" t="str">
            <v/>
          </cell>
        </row>
        <row r="13768">
          <cell r="A13768" t="str">
            <v/>
          </cell>
        </row>
        <row r="13769">
          <cell r="A13769" t="str">
            <v/>
          </cell>
        </row>
        <row r="13770">
          <cell r="A13770" t="str">
            <v xml:space="preserve">       data tempout;set chap2;</v>
          </cell>
        </row>
        <row r="13771">
          <cell r="A13771" t="str">
            <v xml:space="preserve">        file ddedata ;</v>
          </cell>
        </row>
        <row r="13772">
          <cell r="A13772" t="str">
            <v xml:space="preserve">          if  _n_=1 then do;</v>
          </cell>
        </row>
        <row r="13773">
          <cell r="A13773" t="str">
            <v xml:space="preserve">        PUT @1 "&amp;Client_name" "09"x ;</v>
          </cell>
        </row>
        <row r="13774">
          <cell r="A13774" t="str">
            <v>PUT @1 "&amp;period2_title" "09"x  ;</v>
          </cell>
        </row>
        <row r="13775">
          <cell r="A13775" t="str">
            <v xml:space="preserve">        put @1  "Chapter" "09"x</v>
          </cell>
        </row>
        <row r="13776">
          <cell r="A13776" t="str">
            <v xml:space="preserve">  "Users" "09"x</v>
          </cell>
        </row>
        <row r="13777">
          <cell r="A13777" t="str">
            <v xml:space="preserve">                "Claims" "09"x</v>
          </cell>
        </row>
        <row r="13778">
          <cell r="A13778" t="str">
            <v xml:space="preserve">               "Days" "09"x</v>
          </cell>
        </row>
        <row r="13779">
          <cell r="A13779" t="str">
            <v xml:space="preserve">               "AWP" "09"x</v>
          </cell>
        </row>
        <row r="13780">
          <cell r="A13780" t="str">
            <v xml:space="preserve">   "Ingred Cost" "09"x</v>
          </cell>
        </row>
        <row r="13781">
          <cell r="A13781" t="str">
            <v xml:space="preserve">   "ProFee" "09"x</v>
          </cell>
        </row>
        <row r="13782">
          <cell r="A13782" t="str">
            <v xml:space="preserve">               "Copay" "09"x</v>
          </cell>
        </row>
        <row r="13783">
          <cell r="A13783" t="str">
            <v xml:space="preserve">   "Deductible" "09"x</v>
          </cell>
        </row>
        <row r="13784">
          <cell r="A13784" t="str">
            <v xml:space="preserve">                "Netcost" "09"x</v>
          </cell>
        </row>
        <row r="13785">
          <cell r="A13785" t="str">
            <v xml:space="preserve">   "Patients" "09"x</v>
          </cell>
        </row>
        <row r="13786">
          <cell r="A13786" t="str">
            <v xml:space="preserve">                "#FormClms" "09"x  ;</v>
          </cell>
        </row>
        <row r="13787">
          <cell r="A13787" t="str">
            <v/>
          </cell>
        </row>
        <row r="13788">
          <cell r="A13788" t="str">
            <v/>
          </cell>
        </row>
        <row r="13789">
          <cell r="A13789" t="str">
            <v xml:space="preserve">        end;</v>
          </cell>
        </row>
        <row r="13790">
          <cell r="A13790" t="str">
            <v xml:space="preserve">        put @1  chapter_id "09"X</v>
          </cell>
        </row>
        <row r="13791">
          <cell r="A13791" t="str">
            <v>Users "09"X</v>
          </cell>
        </row>
        <row r="13792">
          <cell r="A13792" t="str">
            <v xml:space="preserve">                NCLAIMS "09"X</v>
          </cell>
        </row>
        <row r="13793">
          <cell r="A13793" t="str">
            <v xml:space="preserve">                DAYS    "09"X</v>
          </cell>
        </row>
        <row r="13794">
          <cell r="A13794" t="str">
            <v>awp  "09"X</v>
          </cell>
        </row>
        <row r="13795">
          <cell r="A13795" t="str">
            <v xml:space="preserve">                INGCOST "09"X</v>
          </cell>
        </row>
        <row r="13796">
          <cell r="A13796" t="str">
            <v xml:space="preserve">                PROFEE "09"X</v>
          </cell>
        </row>
        <row r="13797">
          <cell r="A13797" t="str">
            <v xml:space="preserve">                COPAY   "09"X</v>
          </cell>
        </row>
        <row r="13798">
          <cell r="A13798" t="str">
            <v>DEDUCT "09"X</v>
          </cell>
        </row>
        <row r="13799">
          <cell r="A13799" t="str">
            <v>NETCOST "09"X</v>
          </cell>
        </row>
        <row r="13800">
          <cell r="A13800" t="str">
            <v>npats "09"X</v>
          </cell>
        </row>
        <row r="13801">
          <cell r="A13801" t="str">
            <v>nform "09"X</v>
          </cell>
        </row>
        <row r="13802">
          <cell r="A13802" t="str">
            <v xml:space="preserve">        ;</v>
          </cell>
        </row>
        <row r="13803">
          <cell r="A13803" t="str">
            <v>run;</v>
          </cell>
        </row>
        <row r="13806">
          <cell r="A13806" t="str">
            <v>FILENAME ddedata DDE "excel|Top Drugs1!r5c2:r107c19" notab;</v>
          </cell>
        </row>
        <row r="13807">
          <cell r="A13807" t="str">
            <v xml:space="preserve">        data tempout;set topdrugs_total1;</v>
          </cell>
        </row>
        <row r="13808">
          <cell r="A13808" t="str">
            <v xml:space="preserve">        file ddedata;</v>
          </cell>
        </row>
        <row r="13809">
          <cell r="A13809" t="str">
            <v xml:space="preserve">        if  _n_=1 then do;</v>
          </cell>
        </row>
        <row r="13810">
          <cell r="A13810" t="str">
            <v xml:space="preserve">        put @1 "Brand Name" "09"x "Generic Name" "09"x "BrandGeneric" "09"x "Chapter" "09"x "Specialty" "09"x "Plan Cost" "09"x "Gross Cost" "09"x </v>
          </cell>
        </row>
        <row r="13811">
          <cell r="A13811" t="str">
            <v xml:space="preserve">"Ing. Cost" "09"x "AWP" "09"x "# Claims" "09"x </v>
          </cell>
        </row>
        <row r="13812">
          <cell r="A13812" t="str">
            <v xml:space="preserve">"# Days" "09"x  "Patients" "09"x  "Users" "09"x"AWP / Day" "09"x  </v>
          </cell>
        </row>
        <row r="13813">
          <cell r="A13813" t="str">
            <v>"Days / Patient" "09"x "Days / User" "09"x"Cost Share" "09"x "Qty" "09"x ;</v>
          </cell>
        </row>
        <row r="13814">
          <cell r="A13814" t="str">
            <v xml:space="preserve">        end;</v>
          </cell>
        </row>
        <row r="13815">
          <cell r="A13815" t="str">
            <v xml:space="preserve">        put @1  brand "09"x generic "09"x</v>
          </cell>
        </row>
        <row r="13816">
          <cell r="A13816" t="str">
            <v>abgcode abgcode. "09"x dsc "09"x spind spind. "09"x</v>
          </cell>
        </row>
        <row r="13817">
          <cell r="A13817" t="str">
            <v xml:space="preserve">                netcost "09"x</v>
          </cell>
        </row>
        <row r="13818">
          <cell r="A13818" t="str">
            <v>grosscost "09"x</v>
          </cell>
        </row>
        <row r="13819">
          <cell r="A13819" t="str">
            <v>ingcost "09"x</v>
          </cell>
        </row>
        <row r="13820">
          <cell r="A13820" t="str">
            <v>awp "09"x</v>
          </cell>
        </row>
        <row r="13821">
          <cell r="A13821" t="str">
            <v xml:space="preserve">                NCLAIMS  '09'x</v>
          </cell>
        </row>
        <row r="13822">
          <cell r="A13822" t="str">
            <v>days  '09'x</v>
          </cell>
        </row>
        <row r="13823">
          <cell r="A13823" t="str">
            <v xml:space="preserve">                npats "09"x</v>
          </cell>
        </row>
        <row r="13824">
          <cell r="A13824" t="str">
            <v xml:space="preserve">                nusers "09"x</v>
          </cell>
        </row>
        <row r="13825">
          <cell r="A13825" t="str">
            <v xml:space="preserve">                awpday "09"x</v>
          </cell>
        </row>
        <row r="13826">
          <cell r="A13826" t="str">
            <v xml:space="preserve">                dayspat "09"x  daysuser "09"x</v>
          </cell>
        </row>
        <row r="13827">
          <cell r="A13827" t="str">
            <v xml:space="preserve">                costshare "09"x</v>
          </cell>
        </row>
        <row r="13828">
          <cell r="A13828" t="str">
            <v xml:space="preserve">                qty "09"x</v>
          </cell>
        </row>
        <row r="13829">
          <cell r="A13829" t="str">
            <v>;</v>
          </cell>
        </row>
        <row r="13830">
          <cell r="A13830" t="str">
            <v>run;</v>
          </cell>
        </row>
        <row r="13831">
          <cell r="A13831" t="str">
            <v/>
          </cell>
        </row>
        <row r="13832">
          <cell r="A13832" t="str">
            <v/>
          </cell>
        </row>
        <row r="13833">
          <cell r="A13833" t="str">
            <v>FILENAME ddedata DDE "excel|Top Drugs2!r5c2:r107c19" notab;</v>
          </cell>
        </row>
        <row r="13834">
          <cell r="A13834" t="str">
            <v xml:space="preserve">       data tempout;set topdrugs_total2;</v>
          </cell>
        </row>
        <row r="13835">
          <cell r="A13835" t="str">
            <v xml:space="preserve">        file ddedata;</v>
          </cell>
        </row>
        <row r="13836">
          <cell r="A13836" t="str">
            <v xml:space="preserve">        if  _n_=1 then do;</v>
          </cell>
        </row>
        <row r="13837">
          <cell r="A13837" t="str">
            <v xml:space="preserve">        put @1 "Brand Name" "09"x "Generic Name" "09"x "BrandGeneric" "09"x "Chapter" "09"x "Specialty" "09"x "Plan Cost" "09"x "Gross Cost" "09"x </v>
          </cell>
        </row>
        <row r="13838">
          <cell r="A13838" t="str">
            <v xml:space="preserve">"Ing. Cost" "09"x "AWP" "09"x "# Claims" "09"x </v>
          </cell>
        </row>
        <row r="13839">
          <cell r="A13839" t="str">
            <v xml:space="preserve">"# Days" "09"x  "Patients" "09"x  "Users" "09"x"AWP / Day" "09"x  </v>
          </cell>
        </row>
        <row r="13840">
          <cell r="A13840" t="str">
            <v>"Days / Patient" "09"x "Days / User" "09"x"Cost Share" "09"x "Qty" "09"x ;</v>
          </cell>
        </row>
        <row r="13841">
          <cell r="A13841" t="str">
            <v xml:space="preserve">        end;</v>
          </cell>
        </row>
        <row r="13842">
          <cell r="A13842" t="str">
            <v xml:space="preserve">        put @1  brand "09"x generic "09"x</v>
          </cell>
        </row>
        <row r="13843">
          <cell r="A13843" t="str">
            <v>abgcode abgcode. "09"x dsc "09"x spind spind. "09"x</v>
          </cell>
        </row>
        <row r="13844">
          <cell r="A13844" t="str">
            <v xml:space="preserve">                netcost "09"x</v>
          </cell>
        </row>
        <row r="13845">
          <cell r="A13845" t="str">
            <v>grosscost "09"x</v>
          </cell>
        </row>
        <row r="13846">
          <cell r="A13846" t="str">
            <v>ingcost "09"x</v>
          </cell>
        </row>
        <row r="13847">
          <cell r="A13847" t="str">
            <v>awp "09"x</v>
          </cell>
        </row>
        <row r="13848">
          <cell r="A13848" t="str">
            <v xml:space="preserve">                NCLAIMS  '09'x</v>
          </cell>
        </row>
        <row r="13849">
          <cell r="A13849" t="str">
            <v>days  '09'x</v>
          </cell>
        </row>
        <row r="13850">
          <cell r="A13850" t="str">
            <v xml:space="preserve">                npats "09"x</v>
          </cell>
        </row>
        <row r="13851">
          <cell r="A13851" t="str">
            <v xml:space="preserve">                nusers "09"x</v>
          </cell>
        </row>
        <row r="13852">
          <cell r="A13852" t="str">
            <v xml:space="preserve">                awpday "09"x</v>
          </cell>
        </row>
        <row r="13853">
          <cell r="A13853" t="str">
            <v xml:space="preserve">                dayspat "09"x  daysuser "09"x</v>
          </cell>
        </row>
        <row r="13854">
          <cell r="A13854" t="str">
            <v xml:space="preserve">                costshare "09"x</v>
          </cell>
        </row>
        <row r="13855">
          <cell r="A13855" t="str">
            <v xml:space="preserve">                qty "09"x</v>
          </cell>
        </row>
        <row r="13856">
          <cell r="A13856" t="str">
            <v>;</v>
          </cell>
        </row>
        <row r="13857">
          <cell r="A13857" t="str">
            <v>run;</v>
          </cell>
        </row>
        <row r="13860">
          <cell r="A13860" t="str">
            <v>FILENAME ddedata DDE "excel|Generic_Op_Retail2!r5c2:r107c19" notab;</v>
          </cell>
        </row>
        <row r="13861">
          <cell r="A13861" t="str">
            <v>data tempout;set genoppr_total2;</v>
          </cell>
        </row>
        <row r="13862">
          <cell r="A13862" t="str">
            <v>file ddedata;</v>
          </cell>
        </row>
        <row r="13863">
          <cell r="A13863" t="str">
            <v>if  _n_=1 then do;</v>
          </cell>
        </row>
        <row r="13864">
          <cell r="A13864" t="str">
            <v xml:space="preserve">put @1 "Brand Name" "09"x "Generic Name" "09"x "Current BrandGeneric" "09"x "Chapter" "09"x "Specialty" "09"x "Plan Cost" "09"x "Gross Cost" "09"x </v>
          </cell>
        </row>
        <row r="13865">
          <cell r="A13865" t="str">
            <v xml:space="preserve">"Ing. Cost" "09"x "AWP" "09"x "# Claims" "09"x </v>
          </cell>
        </row>
        <row r="13866">
          <cell r="A13866" t="str">
            <v xml:space="preserve">"# Days" "09"x  "Patients" "09"x  "Users" "09"x"AWP / Day" "09"x  </v>
          </cell>
        </row>
        <row r="13867">
          <cell r="A13867" t="str">
            <v>"Days / Patient" "09"x "Days / User" "09"x"Cost Share" "09"x "Qty" "09"x ;</v>
          </cell>
        </row>
        <row r="13868">
          <cell r="A13868" t="str">
            <v>end;</v>
          </cell>
        </row>
        <row r="13869">
          <cell r="A13869" t="str">
            <v>put @1  brand "09"x generic "09"x</v>
          </cell>
        </row>
        <row r="13870">
          <cell r="A13870" t="str">
            <v>abgcode abgcode. "09"x dsc "09"x spind spind. "09"x</v>
          </cell>
        </row>
        <row r="13871">
          <cell r="A13871" t="str">
            <v>netcost "09"x</v>
          </cell>
        </row>
        <row r="13872">
          <cell r="A13872" t="str">
            <v>grosscost "09"x</v>
          </cell>
        </row>
        <row r="13873">
          <cell r="A13873" t="str">
            <v>ingcost "09"x</v>
          </cell>
        </row>
        <row r="13874">
          <cell r="A13874" t="str">
            <v>awp "09"x</v>
          </cell>
        </row>
        <row r="13875">
          <cell r="A13875" t="str">
            <v>NCLAIMS  '09'x</v>
          </cell>
        </row>
        <row r="13876">
          <cell r="A13876" t="str">
            <v>days  '09'x</v>
          </cell>
        </row>
        <row r="13877">
          <cell r="A13877" t="str">
            <v>npats "09"x</v>
          </cell>
        </row>
        <row r="13878">
          <cell r="A13878" t="str">
            <v>nusers "09"x</v>
          </cell>
        </row>
        <row r="13879">
          <cell r="A13879" t="str">
            <v>awpday "09"x</v>
          </cell>
        </row>
        <row r="13880">
          <cell r="A13880" t="str">
            <v>dayspat "09"x  daysuser "09"x</v>
          </cell>
        </row>
        <row r="13881">
          <cell r="A13881" t="str">
            <v>costshare "09"x</v>
          </cell>
        </row>
        <row r="13882">
          <cell r="A13882" t="str">
            <v>qty "09"x</v>
          </cell>
        </row>
        <row r="13883">
          <cell r="A13883" t="str">
            <v>;</v>
          </cell>
        </row>
        <row r="13884">
          <cell r="A13884" t="str">
            <v>run;</v>
          </cell>
        </row>
        <row r="13887">
          <cell r="A13887" t="str">
            <v>FILENAME ddedata DDE "excel|Generic_Op_Mail2!r5c2:r107c19" notab;</v>
          </cell>
        </row>
        <row r="13888">
          <cell r="A13888" t="str">
            <v>data tempout;set genoppm_total2;</v>
          </cell>
        </row>
        <row r="13889">
          <cell r="A13889" t="str">
            <v>file ddedata;</v>
          </cell>
        </row>
        <row r="13890">
          <cell r="A13890" t="str">
            <v>if  _n_=1 then do;</v>
          </cell>
        </row>
        <row r="13891">
          <cell r="A13891" t="str">
            <v xml:space="preserve">put @1 "Brand Name" "09"x "Generic Name" "09"x "Current BrandGeneric" "09"x "Chapter" "09"x "Specialty" "09"x "Plan Cost" "09"x "Gross Cost" "09"x </v>
          </cell>
        </row>
        <row r="13892">
          <cell r="A13892" t="str">
            <v xml:space="preserve">"Ing. Cost" "09"x "AWP" "09"x "# Claims" "09"x </v>
          </cell>
        </row>
        <row r="13893">
          <cell r="A13893" t="str">
            <v xml:space="preserve">"# Days" "09"x  "Patients" "09"x  "Users" "09"x"AWP / Day" "09"x  </v>
          </cell>
        </row>
        <row r="13894">
          <cell r="A13894" t="str">
            <v>"Days / Patient" "09"x "Days / User" "09"x"Cost Share" "09"x "Qty" "09"x ;</v>
          </cell>
        </row>
        <row r="13895">
          <cell r="A13895" t="str">
            <v>end;</v>
          </cell>
        </row>
        <row r="13896">
          <cell r="A13896" t="str">
            <v>put @1  brand "09"x generic "09"x</v>
          </cell>
        </row>
        <row r="13897">
          <cell r="A13897" t="str">
            <v>abgcode abgcode. "09"x dsc "09"x spind spind. "09"x</v>
          </cell>
        </row>
        <row r="13898">
          <cell r="A13898" t="str">
            <v>netcost "09"x</v>
          </cell>
        </row>
        <row r="13899">
          <cell r="A13899" t="str">
            <v>grosscost "09"x</v>
          </cell>
        </row>
        <row r="13900">
          <cell r="A13900" t="str">
            <v>ingcost "09"x</v>
          </cell>
        </row>
        <row r="13901">
          <cell r="A13901" t="str">
            <v>awp "09"x</v>
          </cell>
        </row>
        <row r="13902">
          <cell r="A13902" t="str">
            <v>NCLAIMS  '09'x</v>
          </cell>
        </row>
        <row r="13903">
          <cell r="A13903" t="str">
            <v>days  '09'x</v>
          </cell>
        </row>
        <row r="13904">
          <cell r="A13904" t="str">
            <v>npats "09"x</v>
          </cell>
        </row>
        <row r="13905">
          <cell r="A13905" t="str">
            <v>nusers "09"x</v>
          </cell>
        </row>
        <row r="13906">
          <cell r="A13906" t="str">
            <v>awpday "09"x</v>
          </cell>
        </row>
        <row r="13907">
          <cell r="A13907" t="str">
            <v>dayspat "09"x  daysuser "09"x</v>
          </cell>
        </row>
        <row r="13908">
          <cell r="A13908" t="str">
            <v>costshare "09"x</v>
          </cell>
        </row>
        <row r="13909">
          <cell r="A13909" t="str">
            <v>qty "09"x</v>
          </cell>
        </row>
        <row r="13910">
          <cell r="A13910" t="str">
            <v>;</v>
          </cell>
        </row>
        <row r="13911">
          <cell r="A13911" t="str">
            <v>run;</v>
          </cell>
        </row>
        <row r="13914">
          <cell r="A13914" t="str">
            <v>FILENAME ddedata DDE "excel|Specialty_Top_Drugs1!r5c2:r57c18" notab;</v>
          </cell>
        </row>
        <row r="13915">
          <cell r="A13915" t="str">
            <v xml:space="preserve">        data tempout;set sptopdrugs_total1;</v>
          </cell>
        </row>
        <row r="13916">
          <cell r="A13916" t="str">
            <v xml:space="preserve">        file ddedata;</v>
          </cell>
        </row>
        <row r="13917">
          <cell r="A13917" t="str">
            <v xml:space="preserve">        if  _n_=1 then do;</v>
          </cell>
        </row>
        <row r="13918">
          <cell r="A13918" t="str">
            <v xml:space="preserve">        put @1 "Brand Name" "09"x "Generic Name" "09"x "BrandGeneric" "09"x "Specialty Pharmacy Class" "09"x "Plan Cost" "09"x "Gross Cost" "09"x </v>
          </cell>
        </row>
        <row r="13919">
          <cell r="A13919" t="str">
            <v xml:space="preserve">"Ing. Cost" "09"x "AWP" "09"x "# Claims" "09"x </v>
          </cell>
        </row>
        <row r="13920">
          <cell r="A13920" t="str">
            <v xml:space="preserve">"# Days" "09"x  "Patients" "09"x  "Users" "09"x"AWP / Day" "09"x  </v>
          </cell>
        </row>
        <row r="13921">
          <cell r="A13921" t="str">
            <v>"Days / Patient" "09"x "Days / User" "09"x"Cost Share" "09"x "Qty" "09"x ;</v>
          </cell>
        </row>
        <row r="13922">
          <cell r="A13922" t="str">
            <v xml:space="preserve">        end;</v>
          </cell>
        </row>
        <row r="13923">
          <cell r="A13923" t="str">
            <v xml:space="preserve">        put @1  brand "09"x generic "09"x</v>
          </cell>
        </row>
        <row r="13924">
          <cell r="A13924" t="str">
            <v>abgcode abgcode. "09"x dsc "09"x</v>
          </cell>
        </row>
        <row r="13925">
          <cell r="A13925" t="str">
            <v xml:space="preserve">                netcost "09"x</v>
          </cell>
        </row>
        <row r="13926">
          <cell r="A13926" t="str">
            <v>grosscost "09"x</v>
          </cell>
        </row>
        <row r="13927">
          <cell r="A13927" t="str">
            <v>ingcost "09"x</v>
          </cell>
        </row>
        <row r="13928">
          <cell r="A13928" t="str">
            <v>awp "09"x</v>
          </cell>
        </row>
        <row r="13929">
          <cell r="A13929" t="str">
            <v xml:space="preserve">                NCLAIMS  '09'x</v>
          </cell>
        </row>
        <row r="13930">
          <cell r="A13930" t="str">
            <v>days  '09'x</v>
          </cell>
        </row>
        <row r="13931">
          <cell r="A13931" t="str">
            <v xml:space="preserve">                npats "09"x</v>
          </cell>
        </row>
        <row r="13932">
          <cell r="A13932" t="str">
            <v xml:space="preserve">                nusers "09"x</v>
          </cell>
        </row>
        <row r="13933">
          <cell r="A13933" t="str">
            <v xml:space="preserve">                awpday "09"x</v>
          </cell>
        </row>
        <row r="13934">
          <cell r="A13934" t="str">
            <v xml:space="preserve">                dayspat "09"x  daysuser "09"x</v>
          </cell>
        </row>
        <row r="13935">
          <cell r="A13935" t="str">
            <v xml:space="preserve">                costshare "09"x</v>
          </cell>
        </row>
        <row r="13936">
          <cell r="A13936" t="str">
            <v xml:space="preserve">                qty "09"x</v>
          </cell>
        </row>
        <row r="13937">
          <cell r="A13937" t="str">
            <v>;</v>
          </cell>
        </row>
        <row r="13938">
          <cell r="A13938" t="str">
            <v>run;</v>
          </cell>
        </row>
        <row r="13939">
          <cell r="A13939" t="str">
            <v/>
          </cell>
        </row>
        <row r="13940">
          <cell r="A13940" t="str">
            <v/>
          </cell>
        </row>
        <row r="13941">
          <cell r="A13941" t="str">
            <v>FILENAME ddedata DDE "excel|Specialty_Top_Drugs2!r5c2:r57c18" notab;</v>
          </cell>
        </row>
        <row r="13942">
          <cell r="A13942" t="str">
            <v xml:space="preserve">       data tempout;set sptopdrugs_total2;</v>
          </cell>
        </row>
        <row r="13943">
          <cell r="A13943" t="str">
            <v xml:space="preserve">        file ddedata;</v>
          </cell>
        </row>
        <row r="13944">
          <cell r="A13944" t="str">
            <v xml:space="preserve">        if  _n_=1 then do;</v>
          </cell>
        </row>
        <row r="13945">
          <cell r="A13945" t="str">
            <v xml:space="preserve">        put @1 "Brand Name" "09"x "Generic Name" "09"x "BrandGeneric" "09"x "Specialty Pharmacy Class" "09"x "Plan Cost" "09"x "Gross Cost" "09"x </v>
          </cell>
        </row>
        <row r="13946">
          <cell r="A13946" t="str">
            <v xml:space="preserve">"Ing. Cost" "09"x "AWP" "09"x "# Claims" "09"x </v>
          </cell>
        </row>
        <row r="13947">
          <cell r="A13947" t="str">
            <v xml:space="preserve">"# Days" "09"x  "Patients" "09"x  "Users" "09"x"AWP / Day" "09"x  </v>
          </cell>
        </row>
        <row r="13948">
          <cell r="A13948" t="str">
            <v>"Days / Patient" "09"x "Days / User" "09"x"Cost Share" "09"x "Qty" "09"x ;</v>
          </cell>
        </row>
        <row r="13949">
          <cell r="A13949" t="str">
            <v xml:space="preserve">        end;</v>
          </cell>
        </row>
        <row r="13950">
          <cell r="A13950" t="str">
            <v xml:space="preserve">        put @1  brand "09"x generic "09"x</v>
          </cell>
        </row>
        <row r="13951">
          <cell r="A13951" t="str">
            <v>abgcode abgcode. "09"x dsc "09"x</v>
          </cell>
        </row>
        <row r="13952">
          <cell r="A13952" t="str">
            <v xml:space="preserve">                netcost "09"x</v>
          </cell>
        </row>
        <row r="13953">
          <cell r="A13953" t="str">
            <v>grosscost "09"x</v>
          </cell>
        </row>
        <row r="13954">
          <cell r="A13954" t="str">
            <v>ingcost "09"x</v>
          </cell>
        </row>
        <row r="13955">
          <cell r="A13955" t="str">
            <v>awp "09"x</v>
          </cell>
        </row>
        <row r="13956">
          <cell r="A13956" t="str">
            <v xml:space="preserve">                NCLAIMS  '09'x</v>
          </cell>
        </row>
        <row r="13957">
          <cell r="A13957" t="str">
            <v>days  '09'x</v>
          </cell>
        </row>
        <row r="13958">
          <cell r="A13958" t="str">
            <v xml:space="preserve">                npats "09"x</v>
          </cell>
        </row>
        <row r="13959">
          <cell r="A13959" t="str">
            <v xml:space="preserve">                nusers "09"x</v>
          </cell>
        </row>
        <row r="13960">
          <cell r="A13960" t="str">
            <v xml:space="preserve">                awpday "09"x</v>
          </cell>
        </row>
        <row r="13961">
          <cell r="A13961" t="str">
            <v xml:space="preserve">                dayspat "09"x  daysuser "09"x</v>
          </cell>
        </row>
        <row r="13962">
          <cell r="A13962" t="str">
            <v xml:space="preserve">                costshare "09"x</v>
          </cell>
        </row>
        <row r="13963">
          <cell r="A13963" t="str">
            <v xml:space="preserve">                qty "09"x</v>
          </cell>
        </row>
        <row r="13964">
          <cell r="A13964" t="str">
            <v>;</v>
          </cell>
        </row>
        <row r="13965">
          <cell r="A13965" t="str">
            <v>run;</v>
          </cell>
        </row>
        <row r="13966">
          <cell r="A13966" t="str">
            <v>FILENAME ddedata DDE "excel|SSGeneric_Retail_Top_Drugs2!r5c2:r57c24" notab;</v>
          </cell>
        </row>
        <row r="13967">
          <cell r="A13967" t="str">
            <v xml:space="preserve">       data tempout;set ssgrtopdrugs_total2;</v>
          </cell>
        </row>
        <row r="13968">
          <cell r="A13968" t="str">
            <v xml:space="preserve">        file ddedata;</v>
          </cell>
        </row>
        <row r="13969">
          <cell r="A13969" t="str">
            <v xml:space="preserve">        if  _n_=1 then do;</v>
          </cell>
        </row>
        <row r="13970">
          <cell r="A13970" t="str">
            <v xml:space="preserve">put @1 "Brand Name" "09"x "Generic Name" "09"x "BrandGeneric" "09"x "Chapter" "09"x "Plan Cost" "09"x "Gross Cost" "09"x </v>
          </cell>
        </row>
        <row r="13971">
          <cell r="A13971" t="str">
            <v xml:space="preserve">"# Claims" "09"x "# Days" "09"x  "Qty" "09"x "AWP" "09"x "Ing. Cost" "09"x  "Prof Fee" "09"x "Copay" "09"x "Deductible" "09"x "Tax" "09"x </v>
          </cell>
        </row>
        <row r="13972">
          <cell r="A13972" t="str">
            <v xml:space="preserve">  "Patients" "09"x  "Users" "09"x"AWP / Day" "09"x "Days / Patient" "09"x "Days / User" "09"x"Cost Share" "09"x ;</v>
          </cell>
        </row>
        <row r="13973">
          <cell r="A13973" t="str">
            <v xml:space="preserve">        end;</v>
          </cell>
        </row>
        <row r="13975">
          <cell r="A13975" t="str">
            <v xml:space="preserve">        put @1  brand "09"x generic "09"x</v>
          </cell>
        </row>
        <row r="13976">
          <cell r="A13976" t="str">
            <v>abgcode abgcode. "09"x dsc "09"x</v>
          </cell>
        </row>
        <row r="13977">
          <cell r="A13977" t="str">
            <v>netcost "09"x</v>
          </cell>
        </row>
        <row r="13978">
          <cell r="A13978" t="str">
            <v>grosscost "09"x</v>
          </cell>
        </row>
        <row r="13979">
          <cell r="A13979" t="str">
            <v>nclaims  '09'x</v>
          </cell>
        </row>
        <row r="13980">
          <cell r="A13980" t="str">
            <v>days  '09'x</v>
          </cell>
        </row>
        <row r="13981">
          <cell r="A13981" t="str">
            <v>qty "09"x</v>
          </cell>
        </row>
        <row r="13982">
          <cell r="A13982" t="str">
            <v>awp "09"x</v>
          </cell>
        </row>
        <row r="13983">
          <cell r="A13983" t="str">
            <v>ingcost "09"x</v>
          </cell>
        </row>
        <row r="13984">
          <cell r="A13984" t="str">
            <v>profee "09"x</v>
          </cell>
        </row>
        <row r="13985">
          <cell r="A13985" t="str">
            <v>copay "09"x</v>
          </cell>
        </row>
        <row r="13986">
          <cell r="A13986" t="str">
            <v>deduct "09"x</v>
          </cell>
        </row>
        <row r="13987">
          <cell r="A13987" t="str">
            <v>tax "09"x</v>
          </cell>
        </row>
        <row r="13988">
          <cell r="A13988" t="str">
            <v>npats "09"x</v>
          </cell>
        </row>
        <row r="13989">
          <cell r="A13989" t="str">
            <v>nusers "09"x</v>
          </cell>
        </row>
        <row r="13990">
          <cell r="A13990" t="str">
            <v>awpday "09"x</v>
          </cell>
        </row>
        <row r="13991">
          <cell r="A13991" t="str">
            <v>dayspat "09"x</v>
          </cell>
        </row>
        <row r="13992">
          <cell r="A13992" t="str">
            <v>daysuser "09"x</v>
          </cell>
        </row>
        <row r="13993">
          <cell r="A13993" t="str">
            <v>costshare "09"x</v>
          </cell>
        </row>
        <row r="13994">
          <cell r="A13994" t="str">
            <v>;</v>
          </cell>
        </row>
        <row r="13995">
          <cell r="A13995" t="str">
            <v>run;</v>
          </cell>
        </row>
        <row r="13997">
          <cell r="A13997" t="str">
            <v>FILENAME ddedata DDE "excel|SSGeneric_Mail_Top_Drugs2!r5c2:r57c24" notab;</v>
          </cell>
        </row>
        <row r="13998">
          <cell r="A13998" t="str">
            <v xml:space="preserve">       data tempout;set ssgmtopdrugs_total2;</v>
          </cell>
        </row>
        <row r="13999">
          <cell r="A13999" t="str">
            <v xml:space="preserve">        file ddedata;</v>
          </cell>
        </row>
        <row r="14000">
          <cell r="A14000" t="str">
            <v xml:space="preserve">        if  _n_=1 then do;</v>
          </cell>
        </row>
        <row r="14001">
          <cell r="A14001" t="str">
            <v xml:space="preserve">put @1 "Brand Name" "09"x "Generic Name" "09"x "BrandGeneric" "09"x "Chapter" "09"x "Plan Cost" "09"x "Gross Cost" "09"x </v>
          </cell>
        </row>
        <row r="14002">
          <cell r="A14002" t="str">
            <v xml:space="preserve">"# Claims" "09"x "# Days" "09"x  "Qty" "09"x "AWP" "09"x "Ing. Cost" "09"x  "Prof Fee" "09"x "Copay" "09"x "Deductible" "09"x "Tax" "09"x </v>
          </cell>
        </row>
        <row r="14003">
          <cell r="A14003" t="str">
            <v xml:space="preserve">  "Patients" "09"x  "Users" "09"x"AWP / Day" "09"x "Days / Patient" "09"x "Days / User" "09"x"Cost Share" "09"x ;</v>
          </cell>
        </row>
        <row r="14004">
          <cell r="A14004" t="str">
            <v xml:space="preserve">        end;</v>
          </cell>
        </row>
        <row r="14006">
          <cell r="A14006" t="str">
            <v xml:space="preserve">        put @1  brand "09"x generic "09"x</v>
          </cell>
        </row>
        <row r="14007">
          <cell r="A14007" t="str">
            <v>abgcode abgcode. "09"x dsc "09"x</v>
          </cell>
        </row>
        <row r="14008">
          <cell r="A14008" t="str">
            <v>netcost "09"x</v>
          </cell>
        </row>
        <row r="14009">
          <cell r="A14009" t="str">
            <v>grosscost "09"x</v>
          </cell>
        </row>
        <row r="14010">
          <cell r="A14010" t="str">
            <v>nclaims  '09'x</v>
          </cell>
        </row>
        <row r="14011">
          <cell r="A14011" t="str">
            <v>days  '09'x</v>
          </cell>
        </row>
        <row r="14012">
          <cell r="A14012" t="str">
            <v>qty "09"x</v>
          </cell>
        </row>
        <row r="14013">
          <cell r="A14013" t="str">
            <v>awp "09"x</v>
          </cell>
        </row>
        <row r="14014">
          <cell r="A14014" t="str">
            <v>ingcost "09"x</v>
          </cell>
        </row>
        <row r="14015">
          <cell r="A14015" t="str">
            <v>profee "09"x</v>
          </cell>
        </row>
        <row r="14016">
          <cell r="A14016" t="str">
            <v>copay "09"x</v>
          </cell>
        </row>
        <row r="14017">
          <cell r="A14017" t="str">
            <v>deduct "09"x</v>
          </cell>
        </row>
        <row r="14018">
          <cell r="A14018" t="str">
            <v>tax "09"x</v>
          </cell>
        </row>
        <row r="14019">
          <cell r="A14019" t="str">
            <v>npats "09"x</v>
          </cell>
        </row>
        <row r="14020">
          <cell r="A14020" t="str">
            <v>nusers "09"x</v>
          </cell>
        </row>
        <row r="14021">
          <cell r="A14021" t="str">
            <v>awpday "09"x</v>
          </cell>
        </row>
        <row r="14022">
          <cell r="A14022" t="str">
            <v>dayspat "09"x</v>
          </cell>
        </row>
        <row r="14023">
          <cell r="A14023" t="str">
            <v>daysuser "09"x</v>
          </cell>
        </row>
        <row r="14024">
          <cell r="A14024" t="str">
            <v>costshare "09"x</v>
          </cell>
        </row>
        <row r="14025">
          <cell r="A14025" t="str">
            <v>;</v>
          </cell>
        </row>
        <row r="14026">
          <cell r="A14026" t="str">
            <v>run;</v>
          </cell>
        </row>
        <row r="14029">
          <cell r="A14029" t="str">
            <v>FILENAME ddedata DDE "excel|Labeler_Manufacturer2!r5c2:r57c16" notab;</v>
          </cell>
        </row>
        <row r="14030">
          <cell r="A14030" t="str">
            <v xml:space="preserve">       data tempout;set labelertopdrugs_total2;</v>
          </cell>
        </row>
        <row r="14031">
          <cell r="A14031" t="str">
            <v xml:space="preserve">        file ddedata;</v>
          </cell>
        </row>
        <row r="14032">
          <cell r="A14032" t="str">
            <v xml:space="preserve">        if  _n_=1 then do;</v>
          </cell>
        </row>
        <row r="14033">
          <cell r="A14033" t="str">
            <v xml:space="preserve">        put @1"Labeler/Manufacturer" "09"x "% Generic" "09"x "Plan Cost" "09"x "Gross Cost" "09"x </v>
          </cell>
        </row>
        <row r="14034">
          <cell r="A14034" t="str">
            <v xml:space="preserve">"Ing. Cost" "09"x "AWP" "09"x "# Claims" "09"x </v>
          </cell>
        </row>
        <row r="14035">
          <cell r="A14035" t="str">
            <v xml:space="preserve">"# Days" "09"x  "Patients" "09"x  "Users" "09"x"AWP / Day" "09"x  </v>
          </cell>
        </row>
        <row r="14036">
          <cell r="A14036" t="str">
            <v>"Days / Patient" "09"x "Days / User" "09"x"Cost Share" "09"x "Qty" "09"x ;</v>
          </cell>
        </row>
        <row r="14037">
          <cell r="A14037" t="str">
            <v xml:space="preserve">        end;</v>
          </cell>
        </row>
        <row r="14038">
          <cell r="A14038" t="str">
            <v xml:space="preserve">        put @1  labeler "09"x  pct_gen "09"x </v>
          </cell>
        </row>
        <row r="14039">
          <cell r="A14039" t="str">
            <v xml:space="preserve">                netcost "09"x</v>
          </cell>
        </row>
        <row r="14040">
          <cell r="A14040" t="str">
            <v>grosscost "09"x</v>
          </cell>
        </row>
        <row r="14041">
          <cell r="A14041" t="str">
            <v>ingcost "09"x</v>
          </cell>
        </row>
        <row r="14042">
          <cell r="A14042" t="str">
            <v>awp "09"x</v>
          </cell>
        </row>
        <row r="14043">
          <cell r="A14043" t="str">
            <v xml:space="preserve">                NCLAIMS  '09'x</v>
          </cell>
        </row>
        <row r="14044">
          <cell r="A14044" t="str">
            <v>days  '09'x</v>
          </cell>
        </row>
        <row r="14045">
          <cell r="A14045" t="str">
            <v xml:space="preserve">                npats "09"x</v>
          </cell>
        </row>
        <row r="14046">
          <cell r="A14046" t="str">
            <v xml:space="preserve">                nusers "09"x</v>
          </cell>
        </row>
        <row r="14047">
          <cell r="A14047" t="str">
            <v xml:space="preserve">                awpday "09"x</v>
          </cell>
        </row>
        <row r="14048">
          <cell r="A14048" t="str">
            <v xml:space="preserve">                dayspat "09"x  daysuser "09"x</v>
          </cell>
        </row>
        <row r="14049">
          <cell r="A14049" t="str">
            <v xml:space="preserve">                costshare "09"x</v>
          </cell>
        </row>
        <row r="14050">
          <cell r="A14050" t="str">
            <v xml:space="preserve">                qty "09"x</v>
          </cell>
        </row>
        <row r="14051">
          <cell r="A14051" t="str">
            <v>;</v>
          </cell>
        </row>
        <row r="14052">
          <cell r="A14052" t="str">
            <v>run;</v>
          </cell>
        </row>
        <row r="14055">
          <cell r="A14055" t="str">
            <v>FILENAME ddedata DDE "excel|Retail_Drug_Chain2!r5c2:r57c16" notab;</v>
          </cell>
        </row>
        <row r="14056">
          <cell r="A14056" t="str">
            <v xml:space="preserve">       data tempout;set chaintopdrugs_total2;</v>
          </cell>
        </row>
        <row r="14057">
          <cell r="A14057" t="str">
            <v xml:space="preserve">        file ddedata;</v>
          </cell>
        </row>
        <row r="14058">
          <cell r="A14058" t="str">
            <v xml:space="preserve">        if  _n_=1 then do;</v>
          </cell>
        </row>
        <row r="14059">
          <cell r="A14059" t="str">
            <v xml:space="preserve">        put @1"Retail Drug Chain" "09"x "% Generic" "09"x "Plan Cost" "09"x "Gross Cost" "09"x </v>
          </cell>
        </row>
        <row r="14060">
          <cell r="A14060" t="str">
            <v xml:space="preserve">"Ing. Cost" "09"x "AWP" "09"x "# Claims" "09"x </v>
          </cell>
        </row>
        <row r="14061">
          <cell r="A14061" t="str">
            <v xml:space="preserve">"# Days" "09"x  "Patients" "09"x  "Users" "09"x"AWP / Day" "09"x  </v>
          </cell>
        </row>
        <row r="14062">
          <cell r="A14062" t="str">
            <v>"Days / Patient" "09"x "Days / User" "09"x"Cost Share" "09"x "Qty" "09"x ;</v>
          </cell>
        </row>
        <row r="14063">
          <cell r="A14063" t="str">
            <v xml:space="preserve">        end;</v>
          </cell>
        </row>
        <row r="14064">
          <cell r="A14064" t="str">
            <v xml:space="preserve">        put @1  chain "09"x  pct_gen "09"x </v>
          </cell>
        </row>
        <row r="14065">
          <cell r="A14065" t="str">
            <v xml:space="preserve">                netcost "09"x</v>
          </cell>
        </row>
        <row r="14066">
          <cell r="A14066" t="str">
            <v>grosscost "09"x</v>
          </cell>
        </row>
        <row r="14067">
          <cell r="A14067" t="str">
            <v>ingcost "09"x</v>
          </cell>
        </row>
        <row r="14068">
          <cell r="A14068" t="str">
            <v>awp "09"x</v>
          </cell>
        </row>
        <row r="14069">
          <cell r="A14069" t="str">
            <v xml:space="preserve">                NCLAIMS  '09'x</v>
          </cell>
        </row>
        <row r="14070">
          <cell r="A14070" t="str">
            <v>days  '09'x</v>
          </cell>
        </row>
        <row r="14071">
          <cell r="A14071" t="str">
            <v xml:space="preserve">                npats "09"x</v>
          </cell>
        </row>
        <row r="14072">
          <cell r="A14072" t="str">
            <v xml:space="preserve">                nusers "09"x</v>
          </cell>
        </row>
        <row r="14073">
          <cell r="A14073" t="str">
            <v xml:space="preserve">                awpday "09"x</v>
          </cell>
        </row>
        <row r="14074">
          <cell r="A14074" t="str">
            <v xml:space="preserve">                dayspat "09"x  daysuser "09"x</v>
          </cell>
        </row>
        <row r="14075">
          <cell r="A14075" t="str">
            <v xml:space="preserve">                costshare "09"x</v>
          </cell>
        </row>
        <row r="14076">
          <cell r="A14076" t="str">
            <v xml:space="preserve">                qty "09"x</v>
          </cell>
        </row>
        <row r="14077">
          <cell r="A14077" t="str">
            <v>;</v>
          </cell>
        </row>
        <row r="14078">
          <cell r="A14078" t="str">
            <v>run;</v>
          </cell>
        </row>
        <row r="14081">
          <cell r="A14081" t="str">
            <v>FILENAME ddedata DDE "excel|Retail_Adjudication2!r16c1:r37c27" notab;</v>
          </cell>
        </row>
        <row r="14082">
          <cell r="A14082" t="str">
            <v xml:space="preserve">       data tempout;set retailadjudb_TOTAL2;</v>
          </cell>
        </row>
        <row r="14083">
          <cell r="A14083" t="str">
            <v xml:space="preserve">        file ddedata;</v>
          </cell>
        </row>
        <row r="14084">
          <cell r="A14084" t="str">
            <v xml:space="preserve">        if  _n_=1 then do;</v>
          </cell>
        </row>
        <row r="14085">
          <cell r="A14085" t="str">
            <v xml:space="preserve">        put @1"BrandGeneric" "09"x "Cost Code" "09"x "# Claims" "09"x "Qty" "09"x "Days" "09"x "AWP" "09"x </v>
          </cell>
        </row>
        <row r="14086">
          <cell r="A14086" t="str">
            <v xml:space="preserve">       "Ing. Cost" "09"x "DispFee" "09"x "Gross Cost" "09"x "Copay" "09"x "Excess Copay" "09"x "MPD Copay" "09"x "Deductible" "09"x "Plan Cost" "09"x </v>
          </cell>
        </row>
        <row r="14087">
          <cell r="A14087" t="str">
            <v xml:space="preserve">        "Patients" "09"x  "Users" "09"x "Effective Discount" "09"x  "Discount" "09"x "Discount ExCopay MPD" "09"x "Cost Share" "09"x  </v>
          </cell>
        </row>
        <row r="14088">
          <cell r="A14088" t="str">
            <v xml:space="preserve">       "DispFee / Rx" "09"x "Copay / Rx" "09"x "AWP / Day" "09"x "Gross / Day" "09"x "Plan / Day" "09"x ;</v>
          </cell>
        </row>
        <row r="14089">
          <cell r="A14089" t="str">
            <v xml:space="preserve">        end;</v>
          </cell>
        </row>
        <row r="14090">
          <cell r="A14090" t="str">
            <v xml:space="preserve">        put @1  abgcode abgcode. "09"x</v>
          </cell>
        </row>
        <row r="14091">
          <cell r="A14091" t="str">
            <v xml:space="preserve">                costbs costbs. "09"x  </v>
          </cell>
        </row>
        <row r="14092">
          <cell r="A14092" t="str">
            <v xml:space="preserve">                NCLAIMS  '09'x</v>
          </cell>
        </row>
        <row r="14093">
          <cell r="A14093" t="str">
            <v xml:space="preserve">                qty "09"x</v>
          </cell>
        </row>
        <row r="14094">
          <cell r="A14094" t="str">
            <v xml:space="preserve">                days  '09'x</v>
          </cell>
        </row>
        <row r="14095">
          <cell r="A14095" t="str">
            <v xml:space="preserve">                awp "09"x</v>
          </cell>
        </row>
        <row r="14096">
          <cell r="A14096" t="str">
            <v xml:space="preserve">                ingcost "09"x</v>
          </cell>
        </row>
        <row r="14097">
          <cell r="A14097" t="str">
            <v xml:space="preserve">                profee "09"x</v>
          </cell>
        </row>
        <row r="14098">
          <cell r="A14098" t="str">
            <v xml:space="preserve">                grosscost "09"x</v>
          </cell>
        </row>
        <row r="14099">
          <cell r="A14099" t="str">
            <v xml:space="preserve">                copay "09"x</v>
          </cell>
        </row>
        <row r="14100">
          <cell r="A14100" t="str">
            <v xml:space="preserve">                excopay "09"x</v>
          </cell>
        </row>
        <row r="14101">
          <cell r="A14101" t="str">
            <v xml:space="preserve">                mpdcopay "09"x</v>
          </cell>
        </row>
        <row r="14102">
          <cell r="A14102" t="str">
            <v xml:space="preserve">                deduct "09"x</v>
          </cell>
        </row>
        <row r="14103">
          <cell r="A14103" t="str">
            <v xml:space="preserve">                netcost "09"x</v>
          </cell>
        </row>
        <row r="14104">
          <cell r="A14104" t="str">
            <v xml:space="preserve">                npats "09"x</v>
          </cell>
        </row>
        <row r="14105">
          <cell r="A14105" t="str">
            <v xml:space="preserve">                nusers "09"x</v>
          </cell>
        </row>
        <row r="14106">
          <cell r="A14106" t="str">
            <v xml:space="preserve">                Effectivediscount 5.4 "09"x</v>
          </cell>
        </row>
        <row r="14107">
          <cell r="A14107" t="str">
            <v xml:space="preserve">                Discount 5.4 "09"x</v>
          </cell>
        </row>
        <row r="14108">
          <cell r="A14108" t="str">
            <v xml:space="preserve">                Exdiscount 5.4 "09"x</v>
          </cell>
        </row>
        <row r="14109">
          <cell r="A14109" t="str">
            <v xml:space="preserve">                Costshare 5.4 "09"x</v>
          </cell>
        </row>
        <row r="14110">
          <cell r="A14110" t="str">
            <v xml:space="preserve">                ProFeePerRx 4.2 "09"x</v>
          </cell>
        </row>
        <row r="14111">
          <cell r="A14111" t="str">
            <v xml:space="preserve">                CopayPerRx 4.2 "09"x</v>
          </cell>
        </row>
        <row r="14112">
          <cell r="A14112" t="str">
            <v xml:space="preserve">                AwpDay 4.2 "09"x</v>
          </cell>
        </row>
        <row r="14113">
          <cell r="A14113" t="str">
            <v xml:space="preserve">                GrossDay 4.2 "09"x</v>
          </cell>
        </row>
        <row r="14114">
          <cell r="A14114" t="str">
            <v xml:space="preserve">                PlanDay 4.2 "09"x</v>
          </cell>
        </row>
        <row r="14115">
          <cell r="A14115" t="str">
            <v>;</v>
          </cell>
        </row>
        <row r="14116">
          <cell r="A14116" t="str">
            <v>run;</v>
          </cell>
        </row>
        <row r="14119">
          <cell r="A14119" t="str">
            <v>FILENAME ddedata DDE "excel|Retail_Adjudication2!r42c1:r63c27" notab;</v>
          </cell>
        </row>
        <row r="14120">
          <cell r="A14120" t="str">
            <v xml:space="preserve">       data tempout;set retailadjudp_TOTAL2;</v>
          </cell>
        </row>
        <row r="14121">
          <cell r="A14121" t="str">
            <v xml:space="preserve">        file ddedata;</v>
          </cell>
        </row>
        <row r="14122">
          <cell r="A14122" t="str">
            <v xml:space="preserve">        if  _n_=1 then do;</v>
          </cell>
        </row>
        <row r="14123">
          <cell r="A14123" t="str">
            <v xml:space="preserve">        put @1"BrandGeneric" "09"x "Cost Code" "09"x "# Claims" "09"x "Qty" "09"x "Days" "09"x "AWP" "09"x </v>
          </cell>
        </row>
        <row r="14124">
          <cell r="A14124" t="str">
            <v xml:space="preserve">       "Ing. Cost" "09"x "DispFee" "09"x "Gross Cost" "09"x "Copay" "09"x "Excess Copay" "09"x "MPD Copay" "09"x "Deductible" "09"x "Plan Cost" "09"x </v>
          </cell>
        </row>
        <row r="14125">
          <cell r="A14125" t="str">
            <v xml:space="preserve">        "Patients" "09"x  "Users" "09"x "Effective Discount" "09"x  "Discount" "09"x "Discount ExCopay MPD" "09"x "Cost Share" "09"x  </v>
          </cell>
        </row>
        <row r="14126">
          <cell r="A14126" t="str">
            <v xml:space="preserve">       "DispFee / Rx" "09"x "Copay / Rx" "09"x "AWP / Day" "09"x "Gross / Day" "09"x "Plan / Day" "09"x ;</v>
          </cell>
        </row>
        <row r="14127">
          <cell r="A14127" t="str">
            <v xml:space="preserve">        end;</v>
          </cell>
        </row>
        <row r="14128">
          <cell r="A14128" t="str">
            <v xml:space="preserve">        put @1  abgcode abgcode. "09"x</v>
          </cell>
        </row>
        <row r="14129">
          <cell r="A14129" t="str">
            <v xml:space="preserve">                costbs costbs. "09"x  </v>
          </cell>
        </row>
        <row r="14130">
          <cell r="A14130" t="str">
            <v xml:space="preserve">                NCLAIMS  "09"x</v>
          </cell>
        </row>
        <row r="14131">
          <cell r="A14131" t="str">
            <v xml:space="preserve">                qty "09"x</v>
          </cell>
        </row>
        <row r="14132">
          <cell r="A14132" t="str">
            <v xml:space="preserve">                days  "09"x</v>
          </cell>
        </row>
        <row r="14133">
          <cell r="A14133" t="str">
            <v xml:space="preserve">                awp "09"x</v>
          </cell>
        </row>
        <row r="14134">
          <cell r="A14134" t="str">
            <v xml:space="preserve">                ingcost "09"x</v>
          </cell>
        </row>
        <row r="14135">
          <cell r="A14135" t="str">
            <v xml:space="preserve">                profee "09"x</v>
          </cell>
        </row>
        <row r="14136">
          <cell r="A14136" t="str">
            <v xml:space="preserve">                grosscost "09"x</v>
          </cell>
        </row>
        <row r="14137">
          <cell r="A14137" t="str">
            <v xml:space="preserve">                copay "09"x</v>
          </cell>
        </row>
        <row r="14138">
          <cell r="A14138" t="str">
            <v xml:space="preserve">                excopay "09"x</v>
          </cell>
        </row>
        <row r="14139">
          <cell r="A14139" t="str">
            <v xml:space="preserve">                mpdcopay "09"x</v>
          </cell>
        </row>
        <row r="14140">
          <cell r="A14140" t="str">
            <v xml:space="preserve">                deduct "09"x</v>
          </cell>
        </row>
        <row r="14141">
          <cell r="A14141" t="str">
            <v xml:space="preserve">                netcost "09"x</v>
          </cell>
        </row>
        <row r="14142">
          <cell r="A14142" t="str">
            <v xml:space="preserve">                npats "09"x</v>
          </cell>
        </row>
        <row r="14143">
          <cell r="A14143" t="str">
            <v xml:space="preserve">                nusers "09"x</v>
          </cell>
        </row>
        <row r="14144">
          <cell r="A14144" t="str">
            <v xml:space="preserve">                Effectivediscount 5.4 "09"x</v>
          </cell>
        </row>
        <row r="14145">
          <cell r="A14145" t="str">
            <v xml:space="preserve">                Discount 5.4 "09"x</v>
          </cell>
        </row>
        <row r="14146">
          <cell r="A14146" t="str">
            <v xml:space="preserve">                Exdiscount 5.4 "09"x</v>
          </cell>
        </row>
        <row r="14147">
          <cell r="A14147" t="str">
            <v xml:space="preserve">                Costshare 5.4 "09"x</v>
          </cell>
        </row>
        <row r="14148">
          <cell r="A14148" t="str">
            <v xml:space="preserve">                ProFeePerRx 4.2 "09"x</v>
          </cell>
        </row>
        <row r="14149">
          <cell r="A14149" t="str">
            <v xml:space="preserve">                CopayPerRx 4.2 "09"x</v>
          </cell>
        </row>
        <row r="14150">
          <cell r="A14150" t="str">
            <v xml:space="preserve">                AwpDay 4.2 "09"x</v>
          </cell>
        </row>
        <row r="14151">
          <cell r="A14151" t="str">
            <v xml:space="preserve">                GrossDay 4.2 "09"x</v>
          </cell>
        </row>
        <row r="14152">
          <cell r="A14152" t="str">
            <v xml:space="preserve">                PlanDay 4.2 "09"x</v>
          </cell>
        </row>
        <row r="14153">
          <cell r="A14153" t="str">
            <v>;</v>
          </cell>
        </row>
        <row r="14154">
          <cell r="A14154" t="str">
            <v>run;</v>
          </cell>
        </row>
        <row r="14157">
          <cell r="A14157" t="str">
            <v>FILENAME ddedata DDE "excel|Top SubChap1!r5c2:r107c20" notab;</v>
          </cell>
        </row>
        <row r="14158">
          <cell r="A14158" t="str">
            <v xml:space="preserve">        data tempout;set subchap_total1;</v>
          </cell>
        </row>
        <row r="14159">
          <cell r="A14159" t="str">
            <v xml:space="preserve">        file ddedata;</v>
          </cell>
        </row>
        <row r="14160">
          <cell r="A14160" t="str">
            <v xml:space="preserve">        if  _n_=1 then do;</v>
          </cell>
        </row>
        <row r="14161">
          <cell r="A14161" t="str">
            <v xml:space="preserve">        put @1 "Chapter" "09"x  "Chapter ID" "09"x"% Generic" "09"x "% BFC" "09"x "% Mail Days" "09"x"Plan Cost" "09"x "Gross Cost" "09"x </v>
          </cell>
        </row>
        <row r="14162">
          <cell r="A14162" t="str">
            <v xml:space="preserve">"Ing. Cost" "09"x " AWP" "09"x "# Claims" "09"x </v>
          </cell>
        </row>
        <row r="14163">
          <cell r="A14163" t="str">
            <v xml:space="preserve">"# Days" "09"x  "Patients" "09"x  "Users" "09"x"AWP / Day" "09"x  </v>
          </cell>
        </row>
        <row r="14164">
          <cell r="A14164" t="str">
            <v>"Days / Patient" "09"x "Days / User" "09"x"Cost Share" "09"x "Qty" "09"x "% MS" "09"x;</v>
          </cell>
        </row>
        <row r="14165">
          <cell r="A14165" t="str">
            <v>end;</v>
          </cell>
        </row>
        <row r="14166">
          <cell r="A14166" t="str">
            <v xml:space="preserve">        put @1  dsc '09'x</v>
          </cell>
        </row>
        <row r="14167">
          <cell r="A14167" t="str">
            <v>chapter_id '09'x</v>
          </cell>
        </row>
        <row r="14168">
          <cell r="A14168" t="str">
            <v>pct_gen '09'x</v>
          </cell>
        </row>
        <row r="14169">
          <cell r="A14169" t="str">
            <v>pct_bfc '09'x</v>
          </cell>
        </row>
        <row r="14170">
          <cell r="A14170" t="str">
            <v>pct_mail '09'x</v>
          </cell>
        </row>
        <row r="14171">
          <cell r="A14171" t="str">
            <v>netcost '09'x</v>
          </cell>
        </row>
        <row r="14172">
          <cell r="A14172" t="str">
            <v>grosscost '09'x</v>
          </cell>
        </row>
        <row r="14173">
          <cell r="A14173" t="str">
            <v>ingcost '09'x</v>
          </cell>
        </row>
        <row r="14174">
          <cell r="A14174" t="str">
            <v>awp '09'x</v>
          </cell>
        </row>
        <row r="14175">
          <cell r="A14175" t="str">
            <v>NCLAIMS  '09'x</v>
          </cell>
        </row>
        <row r="14176">
          <cell r="A14176" t="str">
            <v>days  '09'x</v>
          </cell>
        </row>
        <row r="14177">
          <cell r="A14177" t="str">
            <v>npats '09'x</v>
          </cell>
        </row>
        <row r="14178">
          <cell r="A14178" t="str">
            <v>nusers '09'x</v>
          </cell>
        </row>
        <row r="14179">
          <cell r="A14179" t="str">
            <v>awpday '09'x</v>
          </cell>
        </row>
        <row r="14180">
          <cell r="A14180" t="str">
            <v>dayspat '09'x</v>
          </cell>
        </row>
        <row r="14181">
          <cell r="A14181" t="str">
            <v>daysuser '09'x</v>
          </cell>
        </row>
        <row r="14182">
          <cell r="A14182" t="str">
            <v>costshare '09'x</v>
          </cell>
        </row>
        <row r="14183">
          <cell r="A14183" t="str">
            <v>qty '09'x</v>
          </cell>
        </row>
        <row r="14184">
          <cell r="A14184" t="str">
            <v>pct_ms '09'x</v>
          </cell>
        </row>
        <row r="14185">
          <cell r="A14185" t="str">
            <v>;</v>
          </cell>
        </row>
        <row r="14186">
          <cell r="A14186" t="str">
            <v>run;</v>
          </cell>
        </row>
        <row r="14188">
          <cell r="A14188" t="str">
            <v>FILENAME ddedata DDE "excel|Month!r5c1:r50c25" notab;</v>
          </cell>
        </row>
        <row r="14189">
          <cell r="A14189" t="str">
            <v xml:space="preserve">        data tempout;set month_claim;</v>
          </cell>
        </row>
        <row r="14190">
          <cell r="A14190" t="str">
            <v xml:space="preserve">        file ddedata;</v>
          </cell>
        </row>
        <row r="14191">
          <cell r="A14191" t="str">
            <v>if  _n_=1 then do;</v>
          </cell>
        </row>
        <row r="14192">
          <cell r="A14192" t="str">
            <v xml:space="preserve">        put @1 "Month" "09"x  "RetalADays" "09"x"RetailMDays" "09"x "MailDays" "09"x "RAPatients" "09"x "RMPatients" "09"x"MailPatients" "09"x "RetailClaims" "09"x </v>
          </cell>
        </row>
        <row r="14193">
          <cell r="A14193" t="str">
            <v xml:space="preserve">"MailClaims" "09"x " AWP" "09"x "RetailGrossCost" "09"x "MailGrossCost" "09"x "RetailPlanCost" "09"x  "MailPlanCost" "09"x </v>
          </cell>
        </row>
        <row r="14194">
          <cell r="A14194" t="str">
            <v xml:space="preserve">"RetailProfee" "09"x "MailProfee" "09"x "CostChare" "09"x "IngCost" "09"x "RetailGenClaims" "09"x  "MailGenClaims" "09"x </v>
          </cell>
        </row>
        <row r="14195">
          <cell r="A14195" t="str">
            <v>"RMSClaims" "09"x "MMSClaims" "09"x"BFC" "09"x;</v>
          </cell>
        </row>
        <row r="14196">
          <cell r="A14196" t="str">
            <v>end;</v>
          </cell>
        </row>
        <row r="14197">
          <cell r="A14197" t="str">
            <v xml:space="preserve">        put @1  month_id '09'x</v>
          </cell>
        </row>
        <row r="14198">
          <cell r="A14198" t="str">
            <v>radays '09'x</v>
          </cell>
        </row>
        <row r="14199">
          <cell r="A14199" t="str">
            <v>rmdays '09'x</v>
          </cell>
        </row>
        <row r="14200">
          <cell r="A14200" t="str">
            <v>mdays '09'x</v>
          </cell>
        </row>
        <row r="14201">
          <cell r="A14201" t="str">
            <v>rapats '09'x</v>
          </cell>
        </row>
        <row r="14202">
          <cell r="A14202" t="str">
            <v>rmpats '09'x</v>
          </cell>
        </row>
        <row r="14203">
          <cell r="A14203" t="str">
            <v>mpats '09'x</v>
          </cell>
        </row>
        <row r="14204">
          <cell r="A14204" t="str">
            <v>retail_claims '09'x</v>
          </cell>
        </row>
        <row r="14205">
          <cell r="A14205" t="str">
            <v>mail_claims '09'x</v>
          </cell>
        </row>
        <row r="14206">
          <cell r="A14206" t="str">
            <v>awp  '09'x</v>
          </cell>
        </row>
        <row r="14207">
          <cell r="A14207" t="str">
            <v>rgrosscost  '09'x</v>
          </cell>
        </row>
        <row r="14208">
          <cell r="A14208" t="str">
            <v>mgrosscost  '09'x</v>
          </cell>
        </row>
        <row r="14209">
          <cell r="A14209" t="str">
            <v>rnetcost '09'x</v>
          </cell>
        </row>
        <row r="14210">
          <cell r="A14210" t="str">
            <v>mnetcost '09'x</v>
          </cell>
        </row>
        <row r="14211">
          <cell r="A14211" t="str">
            <v>rprofee '09'x</v>
          </cell>
        </row>
        <row r="14212">
          <cell r="A14212" t="str">
            <v>mprofee '09'x</v>
          </cell>
        </row>
        <row r="14213">
          <cell r="A14213" t="str">
            <v>costshare '09'x</v>
          </cell>
        </row>
        <row r="14214">
          <cell r="A14214" t="str">
            <v>ingcost '09'x</v>
          </cell>
        </row>
        <row r="14215">
          <cell r="A14215" t="str">
            <v>rngen '09'x</v>
          </cell>
        </row>
        <row r="14216">
          <cell r="A14216" t="str">
            <v>mngen '09'x</v>
          </cell>
        </row>
        <row r="14217">
          <cell r="A14217" t="str">
            <v>rms_claims '09'x</v>
          </cell>
        </row>
        <row r="14218">
          <cell r="A14218" t="str">
            <v>mms_claims '09'x</v>
          </cell>
        </row>
        <row r="14219">
          <cell r="A14219" t="str">
            <v>bfc '09'x</v>
          </cell>
        </row>
        <row r="14220">
          <cell r="A14220" t="str">
            <v>;</v>
          </cell>
        </row>
        <row r="14221">
          <cell r="A14221" t="str">
            <v>run;</v>
          </cell>
        </row>
        <row r="14223">
          <cell r="A14223" t="str">
            <v>FILENAME ddedata DDE "excel|Month!r55c1:r105c25" notab;</v>
          </cell>
        </row>
        <row r="14224">
          <cell r="A14224" t="str">
            <v xml:space="preserve">        data tempout;set quarter_claim;</v>
          </cell>
        </row>
        <row r="14225">
          <cell r="A14225" t="str">
            <v xml:space="preserve">        file ddedata;</v>
          </cell>
        </row>
        <row r="14226">
          <cell r="A14226" t="str">
            <v>if  _n_=1 then do;</v>
          </cell>
        </row>
        <row r="14227">
          <cell r="A14227" t="str">
            <v xml:space="preserve">        put @1 "Quarter" "09"x  "RAPatients" "09"x "RMPatients" "09"x"MailPatients" "09"x;</v>
          </cell>
        </row>
        <row r="14228">
          <cell r="A14228" t="str">
            <v>end;</v>
          </cell>
        </row>
        <row r="14229">
          <cell r="A14229" t="str">
            <v xml:space="preserve">        put @1  quarter '09'x</v>
          </cell>
        </row>
        <row r="14230">
          <cell r="A14230" t="str">
            <v>rapats '09'x</v>
          </cell>
        </row>
        <row r="14231">
          <cell r="A14231" t="str">
            <v>rmpats '09'x</v>
          </cell>
        </row>
        <row r="14232">
          <cell r="A14232" t="str">
            <v>mpats '09'x</v>
          </cell>
        </row>
        <row r="14233">
          <cell r="A14233" t="str">
            <v>;</v>
          </cell>
        </row>
        <row r="14234">
          <cell r="A14234" t="str">
            <v>run;</v>
          </cell>
        </row>
        <row r="14260">
          <cell r="A14260" t="str">
            <v>FILENAME ddedata DDE "excel|Specialty_Top_SubChap1!r5c2:r57c16" notab;</v>
          </cell>
        </row>
        <row r="14261">
          <cell r="A14261" t="str">
            <v xml:space="preserve">        data tempout;set spsubchap_total1;</v>
          </cell>
        </row>
        <row r="14262">
          <cell r="A14262" t="str">
            <v xml:space="preserve">        file ddedata;</v>
          </cell>
        </row>
        <row r="14263">
          <cell r="A14263" t="str">
            <v xml:space="preserve">        if  _n_=1 then do;</v>
          </cell>
        </row>
        <row r="14264">
          <cell r="A14264" t="str">
            <v xml:space="preserve">        put @1 "Specialty Pharmacy Class" "09"x  "% Generic" "09"x "Plan Cost" "09"x "Gross Cost" "09"x </v>
          </cell>
        </row>
        <row r="14265">
          <cell r="A14265" t="str">
            <v xml:space="preserve">"Ing. Cost" "09"x " AWP" "09"x "# Claims" "09"x </v>
          </cell>
        </row>
        <row r="14266">
          <cell r="A14266" t="str">
            <v xml:space="preserve">"# Days" "09"x  "Patients" "09"x  "Users" "09"x"AWP / Day" "09"x  </v>
          </cell>
        </row>
        <row r="14267">
          <cell r="A14267" t="str">
            <v>"Days / Patient" "09"x "Days / User" "09"x"Cost Share" "09"x "Qty" "09"x ;</v>
          </cell>
        </row>
        <row r="14268">
          <cell r="A14268" t="str">
            <v xml:space="preserve">        end;</v>
          </cell>
        </row>
        <row r="14269">
          <cell r="A14269" t="str">
            <v xml:space="preserve">        put @1  dsc "09"x</v>
          </cell>
        </row>
        <row r="14270">
          <cell r="A14270" t="str">
            <v>pct_gen "09"x</v>
          </cell>
        </row>
        <row r="14271">
          <cell r="A14271" t="str">
            <v xml:space="preserve">                netcost "09"x</v>
          </cell>
        </row>
        <row r="14272">
          <cell r="A14272" t="str">
            <v>grosscost "09"x</v>
          </cell>
        </row>
        <row r="14273">
          <cell r="A14273" t="str">
            <v>ingcost "09"x</v>
          </cell>
        </row>
        <row r="14274">
          <cell r="A14274" t="str">
            <v>awp "09"x</v>
          </cell>
        </row>
        <row r="14275">
          <cell r="A14275" t="str">
            <v xml:space="preserve">                NCLAIMS  '09'x</v>
          </cell>
        </row>
        <row r="14276">
          <cell r="A14276" t="str">
            <v>days  '09'x</v>
          </cell>
        </row>
        <row r="14277">
          <cell r="A14277" t="str">
            <v xml:space="preserve">                npats "09"x</v>
          </cell>
        </row>
        <row r="14278">
          <cell r="A14278" t="str">
            <v xml:space="preserve">                nusers "09"x</v>
          </cell>
        </row>
        <row r="14279">
          <cell r="A14279" t="str">
            <v xml:space="preserve">                awpday "09"x</v>
          </cell>
        </row>
        <row r="14280">
          <cell r="A14280" t="str">
            <v xml:space="preserve">                dayspat "09"x  daysuser "09"x</v>
          </cell>
        </row>
        <row r="14281">
          <cell r="A14281" t="str">
            <v xml:space="preserve">                costshare "09"x</v>
          </cell>
        </row>
        <row r="14282">
          <cell r="A14282" t="str">
            <v xml:space="preserve">                qty "09"x</v>
          </cell>
        </row>
        <row r="14283">
          <cell r="A14283" t="str">
            <v>;</v>
          </cell>
        </row>
        <row r="14284">
          <cell r="A14284" t="str">
            <v>run;</v>
          </cell>
        </row>
        <row r="14285">
          <cell r="A14285" t="str">
            <v/>
          </cell>
        </row>
        <row r="14286">
          <cell r="A14286" t="str">
            <v>FILENAME ddedata DDE "excel|Specialty_Top_SubChap2!r5c2:r57c16" notab;</v>
          </cell>
        </row>
        <row r="14287">
          <cell r="A14287" t="str">
            <v xml:space="preserve">        data tempout;set spsubchap_total2;</v>
          </cell>
        </row>
        <row r="14288">
          <cell r="A14288" t="str">
            <v xml:space="preserve">        file ddedata;</v>
          </cell>
        </row>
        <row r="14289">
          <cell r="A14289" t="str">
            <v xml:space="preserve">        if  _n_=1 then do;</v>
          </cell>
        </row>
        <row r="14290">
          <cell r="A14290" t="str">
            <v xml:space="preserve">        put @1 "Specialty Pharmacy Class" "09"x  "% Generic" "09"x "Plan Cost" "09"x "Gross Cost" "09"x </v>
          </cell>
        </row>
        <row r="14291">
          <cell r="A14291" t="str">
            <v xml:space="preserve">"Ing. Cost" "09"x " AWP" "09"x "# Claims" "09"x </v>
          </cell>
        </row>
        <row r="14292">
          <cell r="A14292" t="str">
            <v xml:space="preserve">"# Days" "09"x  "Patients" "09"x  "Users" "09"x"AWP / Day" "09"x  </v>
          </cell>
        </row>
        <row r="14293">
          <cell r="A14293" t="str">
            <v>"Days / Patient" "09"x "Days / User" "09"x"Cost Share" "09"x "Qty" "09"x ;</v>
          </cell>
        </row>
        <row r="14294">
          <cell r="A14294" t="str">
            <v xml:space="preserve">        end;</v>
          </cell>
        </row>
        <row r="14295">
          <cell r="A14295" t="str">
            <v xml:space="preserve">        put @1  dsc "09"x</v>
          </cell>
        </row>
        <row r="14296">
          <cell r="A14296" t="str">
            <v>pct_gen "09"x</v>
          </cell>
        </row>
        <row r="14297">
          <cell r="A14297" t="str">
            <v xml:space="preserve">                netcost "09"x</v>
          </cell>
        </row>
        <row r="14298">
          <cell r="A14298" t="str">
            <v>grosscost "09"x</v>
          </cell>
        </row>
        <row r="14299">
          <cell r="A14299" t="str">
            <v>ingcost "09"x</v>
          </cell>
        </row>
        <row r="14300">
          <cell r="A14300" t="str">
            <v>awp "09"x</v>
          </cell>
        </row>
        <row r="14301">
          <cell r="A14301" t="str">
            <v xml:space="preserve">                NCLAIMS  '09'x</v>
          </cell>
        </row>
        <row r="14302">
          <cell r="A14302" t="str">
            <v>days  '09'x</v>
          </cell>
        </row>
        <row r="14303">
          <cell r="A14303" t="str">
            <v xml:space="preserve">                npats "09"x</v>
          </cell>
        </row>
        <row r="14304">
          <cell r="A14304" t="str">
            <v xml:space="preserve">                nusers "09"x</v>
          </cell>
        </row>
        <row r="14305">
          <cell r="A14305" t="str">
            <v xml:space="preserve">                awpday "09"x</v>
          </cell>
        </row>
        <row r="14306">
          <cell r="A14306" t="str">
            <v xml:space="preserve">                dayspat "09"x  daysuser "09"x</v>
          </cell>
        </row>
        <row r="14307">
          <cell r="A14307" t="str">
            <v xml:space="preserve">                costshare "09"x</v>
          </cell>
        </row>
        <row r="14308">
          <cell r="A14308" t="str">
            <v xml:space="preserve">                qty "09"x</v>
          </cell>
        </row>
        <row r="14309">
          <cell r="A14309" t="str">
            <v>;</v>
          </cell>
        </row>
        <row r="14310">
          <cell r="A14310" t="str">
            <v>run;</v>
          </cell>
        </row>
        <row r="14317">
          <cell r="A14317" t="str">
            <v>FILENAME ddedata DDE "excel|AGE_DIST!r71c2:r88c12" notab;</v>
          </cell>
        </row>
        <row r="14318">
          <cell r="A14318" t="str">
            <v xml:space="preserve">       data tempout;set age1;</v>
          </cell>
        </row>
        <row r="14319">
          <cell r="A14319" t="str">
            <v xml:space="preserve">        file ddedata;</v>
          </cell>
        </row>
        <row r="14320">
          <cell r="A14320" t="str">
            <v xml:space="preserve">        put @1  npats "09"x</v>
          </cell>
        </row>
        <row r="14321">
          <cell r="A14321" t="str">
            <v>users "09"x</v>
          </cell>
        </row>
        <row r="14322">
          <cell r="A14322" t="str">
            <v>nclaims "09"x</v>
          </cell>
        </row>
        <row r="14323">
          <cell r="A14323" t="str">
            <v xml:space="preserve">                days "09"x</v>
          </cell>
        </row>
        <row r="14324">
          <cell r="A14324" t="str">
            <v>grosscost "09"x</v>
          </cell>
        </row>
        <row r="14325">
          <cell r="A14325" t="str">
            <v>copay "09"x</v>
          </cell>
        </row>
        <row r="14326">
          <cell r="A14326" t="str">
            <v>deduct "09"x</v>
          </cell>
        </row>
        <row r="14327">
          <cell r="A14327" t="str">
            <v xml:space="preserve">                netcost  '09'x</v>
          </cell>
        </row>
        <row r="14328">
          <cell r="A14328" t="str">
            <v>awp  '09'x</v>
          </cell>
        </row>
        <row r="14329">
          <cell r="A14329" t="str">
            <v xml:space="preserve">                gr_age_id "09"x</v>
          </cell>
        </row>
        <row r="14330">
          <cell r="A14330" t="str">
            <v xml:space="preserve">                gr_avg_age 5.2 "09"x</v>
          </cell>
        </row>
        <row r="14331">
          <cell r="A14331" t="str">
            <v xml:space="preserve">                ;;</v>
          </cell>
        </row>
        <row r="14332">
          <cell r="A14332" t="str">
            <v>;</v>
          </cell>
        </row>
        <row r="14333">
          <cell r="A14333" t="str">
            <v>run;</v>
          </cell>
        </row>
        <row r="14334">
          <cell r="A14334" t="str">
            <v>FILENAME ddedata DDE "excel|AGE_DIST!r93c2:r110c12" notab;</v>
          </cell>
        </row>
        <row r="14335">
          <cell r="A14335" t="str">
            <v xml:space="preserve">       data tempout;set age2;</v>
          </cell>
        </row>
        <row r="14336">
          <cell r="A14336" t="str">
            <v xml:space="preserve">        file ddedata;</v>
          </cell>
        </row>
        <row r="14337">
          <cell r="A14337" t="str">
            <v xml:space="preserve">        put @1  npats "09"x</v>
          </cell>
        </row>
        <row r="14338">
          <cell r="A14338" t="str">
            <v>users "09"x</v>
          </cell>
        </row>
        <row r="14339">
          <cell r="A14339" t="str">
            <v>nclaims "09"x</v>
          </cell>
        </row>
        <row r="14340">
          <cell r="A14340" t="str">
            <v xml:space="preserve">                days "09"x</v>
          </cell>
        </row>
        <row r="14341">
          <cell r="A14341" t="str">
            <v>grosscost "09"x</v>
          </cell>
        </row>
        <row r="14342">
          <cell r="A14342" t="str">
            <v>copay "09"x</v>
          </cell>
        </row>
        <row r="14343">
          <cell r="A14343" t="str">
            <v>deduct "09"x</v>
          </cell>
        </row>
        <row r="14344">
          <cell r="A14344" t="str">
            <v xml:space="preserve">                netcost  '09'x</v>
          </cell>
        </row>
        <row r="14345">
          <cell r="A14345" t="str">
            <v>awp  '09'x</v>
          </cell>
        </row>
        <row r="14346">
          <cell r="A14346" t="str">
            <v xml:space="preserve">                gr_age_id "09"x</v>
          </cell>
        </row>
        <row r="14347">
          <cell r="A14347" t="str">
            <v xml:space="preserve">                gr_avg_age 5.2 "09"x</v>
          </cell>
        </row>
        <row r="14348">
          <cell r="A14348" t="str">
            <v xml:space="preserve">                ;;</v>
          </cell>
        </row>
        <row r="14349">
          <cell r="A14349" t="str">
            <v>;</v>
          </cell>
        </row>
        <row r="14350">
          <cell r="A14350" t="str">
            <v>run;</v>
          </cell>
        </row>
        <row r="14353">
          <cell r="A14353" t="str">
            <v>FILENAME ddedata DDE "excel|RawData!r20c1:r300c7" notab;</v>
          </cell>
        </row>
        <row r="14354">
          <cell r="A14354" t="str">
            <v xml:space="preserve">        data tempout;set constraint;</v>
          </cell>
        </row>
        <row r="14355">
          <cell r="A14355" t="str">
            <v xml:space="preserve">        file ddedata;</v>
          </cell>
        </row>
        <row r="14356">
          <cell r="A14356" t="str">
            <v xml:space="preserve">        if  _n_=1 then do;</v>
          </cell>
        </row>
        <row r="14357">
          <cell r="A14357" t="str">
            <v xml:space="preserve">        put @1 "PARAMETERS" "09"x;</v>
          </cell>
        </row>
        <row r="14358">
          <cell r="A14358" t="str">
            <v>put @1 "Start1" "09"x "End1" "09"x "Start2" "09"x "End2" "09"x;</v>
          </cell>
        </row>
        <row r="14359">
          <cell r="A14359" t="str">
            <v>put @1 &amp;start1 "09"x &amp;end1 "09"x &amp;start2 "09"x &amp;end2 "09"x;</v>
          </cell>
        </row>
        <row r="14360">
          <cell r="A14360" t="str">
            <v>put @1 "Constraint_level" "09"x "Carrier_Table" "09"x "Save_carrier" "09"x "Brand_generic" "09"x"drugsort" "09"x;</v>
          </cell>
        </row>
        <row r="14361">
          <cell r="A14361" t="str">
            <v>put @1 "&amp;constraint_level" "09"x "Carrier Table" "09"x "&amp;save_carrier" "09"x "&amp;brand_generic" "09"x"&amp;drugsort" "09"x;</v>
          </cell>
        </row>
        <row r="14362">
          <cell r="A14362" t="str">
            <v xml:space="preserve">        end;</v>
          </cell>
        </row>
        <row r="14363">
          <cell r="A14363" t="str">
            <v xml:space="preserve">        put @1  constraint_var "09"x ;</v>
          </cell>
        </row>
        <row r="14364">
          <cell r="A14364" t="str">
            <v>;</v>
          </cell>
        </row>
        <row r="14365">
          <cell r="A14365" t="str">
            <v>run;</v>
          </cell>
        </row>
        <row r="14366">
          <cell r="A14366" t="str">
            <v>FILENAME ddedata DDE "excel|RawData!r20c8:r300c18" notab;</v>
          </cell>
        </row>
        <row r="14367">
          <cell r="A14367" t="str">
            <v xml:space="preserve">        data tempout;set constraint2;</v>
          </cell>
        </row>
        <row r="14368">
          <cell r="A14368" t="str">
            <v xml:space="preserve">        file ddedata;</v>
          </cell>
        </row>
        <row r="14369">
          <cell r="A14369" t="str">
            <v xml:space="preserve">        if  _n_=1 then do;</v>
          </cell>
        </row>
        <row r="14370">
          <cell r="A14370" t="str">
            <v xml:space="preserve">        put @1 "PARAMETERS" "09"x;</v>
          </cell>
        </row>
        <row r="14371">
          <cell r="A14371" t="str">
            <v>put @1 "Start1" "09"x "End1" "09"x "Start2" "09"x "End2" "09"x;</v>
          </cell>
        </row>
        <row r="14372">
          <cell r="A14372" t="str">
            <v>put @1 &amp;start1 "09"x &amp;end1 "09"x &amp;start2 "09"x &amp;end2 "09"x ;</v>
          </cell>
        </row>
        <row r="14373">
          <cell r="A14373" t="str">
            <v xml:space="preserve">put @1 "&amp;constraint_level" "09"x "Not In" "09"x ; </v>
          </cell>
        </row>
        <row r="14374">
          <cell r="A14374" t="str">
            <v xml:space="preserve">        end;</v>
          </cell>
        </row>
        <row r="14375">
          <cell r="A14375" t="str">
            <v xml:space="preserve">        put @1  constraint_var2 "09"x ;</v>
          </cell>
        </row>
        <row r="14376">
          <cell r="A14376" t="str">
            <v>;</v>
          </cell>
        </row>
        <row r="14377">
          <cell r="A14377" t="str">
            <v>run;</v>
          </cell>
        </row>
        <row r="14435">
          <cell r="A14435" t="str">
            <v>proc delete data=mwad.&amp;constraint_table;</v>
          </cell>
        </row>
        <row r="14436">
          <cell r="A14436" t="str">
            <v>run;</v>
          </cell>
        </row>
        <row r="14437">
          <cell r="A14437" t="str">
            <v/>
          </cell>
        </row>
        <row r="14438">
          <cell r="A14438" t="str">
            <v>run;</v>
          </cell>
        </row>
        <row r="14440">
          <cell r="A14440" t="str">
            <v xml:space="preserve"> FILENAME ddecmds DDE "excel|system";</v>
          </cell>
        </row>
        <row r="14441">
          <cell r="A14441" t="str">
            <v/>
          </cell>
        </row>
        <row r="14442">
          <cell r="A14442" t="str">
            <v xml:space="preserve">DATA _NULL_; </v>
          </cell>
        </row>
        <row r="14443">
          <cell r="A14443" t="str">
            <v xml:space="preserve">      FILE ddecmds; </v>
          </cell>
        </row>
        <row r="14444">
          <cell r="A14444" t="str">
            <v xml:space="preserve">    put '[RUN("sort_prev_drug")]';</v>
          </cell>
        </row>
      </sheetData>
      <sheetData sheetId="3"/>
      <sheetData sheetId="4"/>
      <sheetData sheetId="5"/>
      <sheetData sheetId="6"/>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rop Down Lists"/>
      <sheetName val="Intro"/>
      <sheetName val="M-1 Fin. Proposal Instructions"/>
      <sheetName val="M-2 Fin. Compliance Checklist"/>
      <sheetName val="M-3 Explanations &amp; Deviations"/>
      <sheetName val="M-4 Admin and NAF"/>
      <sheetName val="M-5 PEPM Claim Estimate"/>
      <sheetName val="M-6 Fin. Proposal Summary"/>
      <sheetName val="M-7 BOB Profile Information"/>
      <sheetName val="M-8a Provider Reimbursement"/>
      <sheetName val="M-8b Provider Reimbursement"/>
      <sheetName val="M-9a Hosp Util"/>
      <sheetName val="M-9b Hosp Util"/>
      <sheetName val="M-9c Hosp Util"/>
      <sheetName val="M-9d Hosp Util"/>
      <sheetName val="M-9e Hosp Util"/>
    </sheetNames>
    <sheetDataSet>
      <sheetData sheetId="0">
        <row r="1">
          <cell r="C1" t="str">
            <v>Select one</v>
          </cell>
        </row>
        <row r="2">
          <cell r="C2" t="str">
            <v>Yes</v>
          </cell>
        </row>
        <row r="3">
          <cell r="C3" t="str">
            <v>No - See explanation in Attachment M-3</v>
          </cell>
        </row>
        <row r="9">
          <cell r="C9" t="str">
            <v>Select one</v>
          </cell>
        </row>
        <row r="10">
          <cell r="C10" t="str">
            <v>Explanations</v>
          </cell>
        </row>
        <row r="11">
          <cell r="C11" t="str">
            <v>Deviations</v>
          </cell>
        </row>
      </sheetData>
      <sheetData sheetId="1"/>
      <sheetData sheetId="2">
        <row r="7">
          <cell r="B7" t="str">
            <v>Solicitation No. F10B8200015</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
      <sheetName val="Sum_detail"/>
      <sheetName val="CIQ1st"/>
      <sheetName val="CIQ2nd"/>
      <sheetName val="CIQ2nd mailopp"/>
      <sheetName val="Non_Specialty_Cost_Drivers"/>
      <sheetName val="Specialty_Cost_Drivers"/>
      <sheetName val="POPCore Data Ops Ovr "/>
      <sheetName val="Savings"/>
      <sheetName val="Formulary_CIQ1st"/>
      <sheetName val="Formulary_CIQ2nd"/>
      <sheetName val="Formulary"/>
      <sheetName val="Top SubChap1"/>
      <sheetName val="Top SubChap2"/>
      <sheetName val="Top SubChap Comparison"/>
      <sheetName val="Top SubChap Chart1"/>
      <sheetName val="Top SubChap Chart2"/>
      <sheetName val="Top Drugs1"/>
      <sheetName val="Top Drugs2"/>
      <sheetName val="Top Drugs Comparison"/>
      <sheetName val="Top_Drugs"/>
      <sheetName val="Generic_Op_Retail2"/>
      <sheetName val="Generic_Op_Mail2"/>
      <sheetName val="Zocor"/>
      <sheetName val="Zoloft"/>
      <sheetName val="Specialty_Top_SubChap1"/>
      <sheetName val="Specialty_Top_SubChap2"/>
      <sheetName val="Specialty_Top_Drugs1"/>
      <sheetName val="Specialty_Top_Drugs2"/>
      <sheetName val="Inflation"/>
      <sheetName val="key_stats"/>
      <sheetName val="key_stats_2"/>
      <sheetName val="key_stats_3"/>
      <sheetName val="drug_mix"/>
      <sheetName val="trend"/>
      <sheetName val="Cost Drivers"/>
      <sheetName val="POPSPARx Data Ops Ovr"/>
      <sheetName val="Specialty_Non_Specialty_trend"/>
      <sheetName val="Specialty_trend"/>
      <sheetName val="Non_Specialty_trend"/>
      <sheetName val="pmpm_ovr"/>
      <sheetName val="pmpm_ovr_2"/>
      <sheetName val="Discount1"/>
      <sheetName val="Discount2"/>
      <sheetName val="Discount3"/>
      <sheetName val="Discount4"/>
      <sheetName val="cost_sum"/>
      <sheetName val="Age_Distribution1"/>
      <sheetName val="Age_Distribution2"/>
      <sheetName val="AGE_DIST"/>
      <sheetName val="Membership_Dist"/>
      <sheetName val="Membership_Dist2"/>
      <sheetName val="Membership_Dist3"/>
      <sheetName val="Chapter_Percent_Spend"/>
      <sheetName val="Chapter_PMPM_Spend"/>
      <sheetName val="Chapter_Percent_Bar"/>
      <sheetName val="PMPM_Bar"/>
      <sheetName val="Chapter_PMPM_Bar"/>
      <sheetName val="Utilization_Bar"/>
      <sheetName val="GEN_Disp"/>
      <sheetName val="age_cost_graph"/>
      <sheetName val="CostShare"/>
      <sheetName val="Mail_Days"/>
      <sheetName val="Graph_Data"/>
      <sheetName val="Specialty_key_stats"/>
      <sheetName val="Specialty_Pie"/>
      <sheetName val="Specialty_Sum_detail"/>
      <sheetName val="Specialty_CIQ1st"/>
      <sheetName val="Specialty_CIQ2nd"/>
      <sheetName val="Spec_Formulary_CIQ1st"/>
      <sheetName val="Spec_Formulary_CIQ2nd"/>
      <sheetName val="Non_Specialty_Sum_detail"/>
      <sheetName val="Non_Specialty_CIQ1st"/>
      <sheetName val="Non_Specialty_CIQ2nd"/>
      <sheetName val="Non_Spec_Formulary_CIQ1st"/>
      <sheetName val="Non_Spec_Formulary_CIQ2nd"/>
      <sheetName val="Medicare_Inputs"/>
      <sheetName val="Pricing"/>
      <sheetName val="SSG_CIQ2"/>
      <sheetName val="SSGeneric_Retail_Top_Drugs2"/>
      <sheetName val="SSGeneric_Mail_Top_Drugs2"/>
      <sheetName val="Labeler_Manufacturer2"/>
      <sheetName val="Retail_Drug_Chain2"/>
      <sheetName val="Days_Distribution2"/>
      <sheetName val="Retail_Adjudication2"/>
      <sheetName val="Payable_CIQ1st"/>
      <sheetName val="Payable_CIQ2nd"/>
      <sheetName val="AltBG_CIQ1st"/>
      <sheetName val="AltBG_CIQ2nd"/>
      <sheetName val="ADS10_CIQ1st"/>
      <sheetName val="ADS10_CIQ2nd"/>
      <sheetName val="ADS45_CIQ1st"/>
      <sheetName val="ADS45_CIQ2nd"/>
      <sheetName val="PL_Core_CIQ2nd"/>
      <sheetName val="controls"/>
      <sheetName val="TierCopay"/>
      <sheetName val="Benefit Modeling"/>
      <sheetName val="Modeling_Sum"/>
      <sheetName val="Summary1"/>
      <sheetName val="Summary2"/>
      <sheetName val="Summary3"/>
      <sheetName val="Summary4"/>
      <sheetName val="Summary5"/>
      <sheetName val="Refill Limits"/>
      <sheetName val="Copay Summary"/>
      <sheetName val="MultiSource Tier"/>
      <sheetName val="Incentive Formulary Tier"/>
      <sheetName val="Deductible_data"/>
      <sheetName val="Deductible_data2"/>
      <sheetName val="Days Supply Limits"/>
      <sheetName val="MG_MAC"/>
      <sheetName val="Copay Input Data"/>
      <sheetName val="MEMBERSHIP"/>
      <sheetName val="Membership_Input"/>
      <sheetName val="Period_1_Data"/>
      <sheetName val="Period_2_Data"/>
      <sheetName val="chap_sum"/>
      <sheetName val="Formulary_Data"/>
      <sheetName val="rawdata"/>
      <sheetName val="Raw Inputs"/>
      <sheetName val="Tracking_Report"/>
      <sheetName val="Month"/>
      <sheetName val="Tracking_Report2"/>
      <sheetName val="Month2"/>
      <sheetName val="Updates"/>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refreshError="1"/>
      <sheetData sheetId="15" refreshError="1"/>
      <sheetData sheetId="16" refreshError="1"/>
      <sheetData sheetId="17">
        <row r="6">
          <cell r="T6">
            <v>0</v>
          </cell>
          <cell r="U6">
            <v>0</v>
          </cell>
          <cell r="V6">
            <v>1</v>
          </cell>
        </row>
        <row r="7">
          <cell r="T7">
            <v>0</v>
          </cell>
          <cell r="U7">
            <v>0</v>
          </cell>
          <cell r="V7">
            <v>2</v>
          </cell>
        </row>
        <row r="8">
          <cell r="T8">
            <v>0</v>
          </cell>
          <cell r="U8">
            <v>0</v>
          </cell>
          <cell r="V8">
            <v>3</v>
          </cell>
        </row>
        <row r="9">
          <cell r="T9">
            <v>0</v>
          </cell>
          <cell r="U9">
            <v>0</v>
          </cell>
          <cell r="V9">
            <v>4</v>
          </cell>
        </row>
        <row r="10">
          <cell r="T10">
            <v>0</v>
          </cell>
          <cell r="U10">
            <v>0</v>
          </cell>
          <cell r="V10">
            <v>5</v>
          </cell>
        </row>
        <row r="11">
          <cell r="T11">
            <v>0</v>
          </cell>
          <cell r="U11">
            <v>0</v>
          </cell>
          <cell r="V11">
            <v>6</v>
          </cell>
        </row>
        <row r="12">
          <cell r="T12">
            <v>0</v>
          </cell>
          <cell r="U12">
            <v>0</v>
          </cell>
          <cell r="V12">
            <v>7</v>
          </cell>
        </row>
        <row r="13">
          <cell r="T13">
            <v>0</v>
          </cell>
          <cell r="U13">
            <v>0</v>
          </cell>
          <cell r="V13">
            <v>8</v>
          </cell>
        </row>
        <row r="14">
          <cell r="T14">
            <v>0</v>
          </cell>
          <cell r="U14">
            <v>0</v>
          </cell>
          <cell r="V14">
            <v>9</v>
          </cell>
        </row>
        <row r="15">
          <cell r="T15">
            <v>0</v>
          </cell>
          <cell r="U15">
            <v>0</v>
          </cell>
          <cell r="V15">
            <v>10</v>
          </cell>
        </row>
        <row r="16">
          <cell r="T16">
            <v>0</v>
          </cell>
          <cell r="U16">
            <v>0</v>
          </cell>
          <cell r="V16">
            <v>11</v>
          </cell>
        </row>
        <row r="17">
          <cell r="T17">
            <v>0</v>
          </cell>
          <cell r="U17">
            <v>0</v>
          </cell>
          <cell r="V17">
            <v>12</v>
          </cell>
        </row>
        <row r="18">
          <cell r="T18">
            <v>0</v>
          </cell>
          <cell r="U18">
            <v>0</v>
          </cell>
          <cell r="V18">
            <v>13</v>
          </cell>
        </row>
        <row r="19">
          <cell r="T19">
            <v>0</v>
          </cell>
          <cell r="U19">
            <v>0</v>
          </cell>
          <cell r="V19">
            <v>14</v>
          </cell>
        </row>
        <row r="20">
          <cell r="T20">
            <v>0</v>
          </cell>
          <cell r="U20">
            <v>0</v>
          </cell>
          <cell r="V20">
            <v>15</v>
          </cell>
        </row>
        <row r="21">
          <cell r="T21">
            <v>0</v>
          </cell>
          <cell r="U21">
            <v>0</v>
          </cell>
          <cell r="V21">
            <v>16</v>
          </cell>
        </row>
        <row r="22">
          <cell r="T22">
            <v>0</v>
          </cell>
          <cell r="U22">
            <v>0</v>
          </cell>
          <cell r="V22">
            <v>17</v>
          </cell>
        </row>
        <row r="23">
          <cell r="T23">
            <v>0</v>
          </cell>
          <cell r="U23">
            <v>0</v>
          </cell>
          <cell r="V23">
            <v>18</v>
          </cell>
        </row>
        <row r="24">
          <cell r="T24">
            <v>0</v>
          </cell>
          <cell r="U24">
            <v>0</v>
          </cell>
          <cell r="V24">
            <v>19</v>
          </cell>
        </row>
        <row r="25">
          <cell r="T25">
            <v>0</v>
          </cell>
          <cell r="U25">
            <v>0</v>
          </cell>
          <cell r="V25">
            <v>20</v>
          </cell>
        </row>
        <row r="26">
          <cell r="T26">
            <v>0</v>
          </cell>
          <cell r="U26">
            <v>0</v>
          </cell>
          <cell r="V26">
            <v>21</v>
          </cell>
        </row>
        <row r="27">
          <cell r="T27">
            <v>0</v>
          </cell>
          <cell r="U27">
            <v>0</v>
          </cell>
          <cell r="V27">
            <v>22</v>
          </cell>
        </row>
        <row r="28">
          <cell r="T28">
            <v>0</v>
          </cell>
          <cell r="U28">
            <v>0</v>
          </cell>
          <cell r="V28">
            <v>23</v>
          </cell>
        </row>
        <row r="29">
          <cell r="T29">
            <v>0</v>
          </cell>
          <cell r="U29">
            <v>0</v>
          </cell>
          <cell r="V29">
            <v>24</v>
          </cell>
        </row>
        <row r="30">
          <cell r="T30">
            <v>0</v>
          </cell>
          <cell r="U30">
            <v>0</v>
          </cell>
          <cell r="V30">
            <v>25</v>
          </cell>
        </row>
        <row r="31">
          <cell r="T31">
            <v>0</v>
          </cell>
          <cell r="U31">
            <v>0</v>
          </cell>
          <cell r="V31">
            <v>26</v>
          </cell>
        </row>
        <row r="32">
          <cell r="T32">
            <v>0</v>
          </cell>
          <cell r="U32">
            <v>0</v>
          </cell>
          <cell r="V32">
            <v>27</v>
          </cell>
        </row>
        <row r="33">
          <cell r="T33">
            <v>0</v>
          </cell>
          <cell r="U33">
            <v>0</v>
          </cell>
          <cell r="V33">
            <v>28</v>
          </cell>
        </row>
        <row r="34">
          <cell r="T34">
            <v>0</v>
          </cell>
          <cell r="U34">
            <v>0</v>
          </cell>
          <cell r="V34">
            <v>29</v>
          </cell>
        </row>
        <row r="35">
          <cell r="T35">
            <v>0</v>
          </cell>
          <cell r="U35">
            <v>0</v>
          </cell>
          <cell r="V35">
            <v>30</v>
          </cell>
        </row>
        <row r="36">
          <cell r="T36">
            <v>0</v>
          </cell>
          <cell r="U36">
            <v>0</v>
          </cell>
          <cell r="V36">
            <v>31</v>
          </cell>
        </row>
        <row r="37">
          <cell r="T37">
            <v>0</v>
          </cell>
          <cell r="U37">
            <v>0</v>
          </cell>
          <cell r="V37">
            <v>32</v>
          </cell>
        </row>
        <row r="38">
          <cell r="T38">
            <v>0</v>
          </cell>
          <cell r="U38">
            <v>0</v>
          </cell>
          <cell r="V38">
            <v>33</v>
          </cell>
        </row>
        <row r="39">
          <cell r="T39">
            <v>0</v>
          </cell>
          <cell r="U39">
            <v>0</v>
          </cell>
          <cell r="V39">
            <v>34</v>
          </cell>
        </row>
        <row r="40">
          <cell r="T40">
            <v>0</v>
          </cell>
          <cell r="U40">
            <v>0</v>
          </cell>
          <cell r="V40">
            <v>35</v>
          </cell>
        </row>
        <row r="41">
          <cell r="T41">
            <v>0</v>
          </cell>
          <cell r="U41">
            <v>0</v>
          </cell>
          <cell r="V41">
            <v>36</v>
          </cell>
        </row>
        <row r="42">
          <cell r="T42">
            <v>0</v>
          </cell>
          <cell r="U42">
            <v>0</v>
          </cell>
          <cell r="V42">
            <v>37</v>
          </cell>
        </row>
        <row r="43">
          <cell r="T43">
            <v>0</v>
          </cell>
          <cell r="U43">
            <v>0</v>
          </cell>
          <cell r="V43">
            <v>38</v>
          </cell>
        </row>
        <row r="44">
          <cell r="T44">
            <v>0</v>
          </cell>
          <cell r="U44">
            <v>0</v>
          </cell>
          <cell r="V44">
            <v>39</v>
          </cell>
        </row>
        <row r="45">
          <cell r="T45">
            <v>0</v>
          </cell>
          <cell r="U45">
            <v>0</v>
          </cell>
          <cell r="V45">
            <v>40</v>
          </cell>
        </row>
        <row r="46">
          <cell r="T46">
            <v>0</v>
          </cell>
          <cell r="U46">
            <v>0</v>
          </cell>
          <cell r="V46">
            <v>41</v>
          </cell>
        </row>
        <row r="47">
          <cell r="T47">
            <v>0</v>
          </cell>
          <cell r="U47">
            <v>0</v>
          </cell>
          <cell r="V47">
            <v>42</v>
          </cell>
        </row>
        <row r="48">
          <cell r="T48">
            <v>0</v>
          </cell>
          <cell r="U48">
            <v>0</v>
          </cell>
          <cell r="V48">
            <v>43</v>
          </cell>
        </row>
        <row r="49">
          <cell r="T49">
            <v>0</v>
          </cell>
          <cell r="U49">
            <v>0</v>
          </cell>
          <cell r="V49">
            <v>44</v>
          </cell>
        </row>
        <row r="50">
          <cell r="T50">
            <v>0</v>
          </cell>
          <cell r="U50">
            <v>0</v>
          </cell>
          <cell r="V50">
            <v>45</v>
          </cell>
        </row>
        <row r="51">
          <cell r="T51">
            <v>0</v>
          </cell>
          <cell r="U51">
            <v>0</v>
          </cell>
          <cell r="V51">
            <v>46</v>
          </cell>
        </row>
        <row r="52">
          <cell r="T52">
            <v>0</v>
          </cell>
          <cell r="U52">
            <v>0</v>
          </cell>
          <cell r="V52">
            <v>47</v>
          </cell>
        </row>
        <row r="53">
          <cell r="T53">
            <v>0</v>
          </cell>
          <cell r="U53">
            <v>0</v>
          </cell>
          <cell r="V53">
            <v>48</v>
          </cell>
        </row>
        <row r="54">
          <cell r="T54">
            <v>0</v>
          </cell>
          <cell r="U54">
            <v>0</v>
          </cell>
          <cell r="V54">
            <v>49</v>
          </cell>
        </row>
        <row r="55">
          <cell r="T55">
            <v>0</v>
          </cell>
          <cell r="U55">
            <v>0</v>
          </cell>
          <cell r="V55">
            <v>50</v>
          </cell>
        </row>
      </sheetData>
      <sheetData sheetId="18"/>
      <sheetData sheetId="19"/>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VL93"/>
  <sheetViews>
    <sheetView showGridLines="0" zoomScaleNormal="100" workbookViewId="0">
      <selection activeCell="IX11" sqref="IX11"/>
    </sheetView>
  </sheetViews>
  <sheetFormatPr defaultColWidth="0" defaultRowHeight="12.75" customHeight="1" zeroHeight="1"/>
  <cols>
    <col min="1" max="1" width="4.140625" style="27" customWidth="1"/>
    <col min="2" max="2" width="90.140625" style="27" customWidth="1"/>
    <col min="3" max="3" width="3" style="5" customWidth="1"/>
    <col min="4" max="4" width="2.7109375" style="5" customWidth="1"/>
    <col min="5" max="256" width="9.140625" style="5" hidden="1"/>
    <col min="257" max="257" width="4.140625" style="5" customWidth="1"/>
    <col min="258" max="258" width="90.140625" style="5" customWidth="1"/>
    <col min="259" max="259" width="3" style="5" customWidth="1"/>
    <col min="260" max="260" width="2.7109375" style="5" customWidth="1"/>
    <col min="261" max="512" width="9.140625" style="5" hidden="1"/>
    <col min="513" max="513" width="4.140625" style="5" customWidth="1"/>
    <col min="514" max="514" width="90.140625" style="5" customWidth="1"/>
    <col min="515" max="515" width="3" style="5" customWidth="1"/>
    <col min="516" max="516" width="2.7109375" style="5" customWidth="1"/>
    <col min="517" max="768" width="9.140625" style="5" hidden="1"/>
    <col min="769" max="769" width="4.140625" style="5" customWidth="1"/>
    <col min="770" max="770" width="90.140625" style="5" customWidth="1"/>
    <col min="771" max="771" width="3" style="5" customWidth="1"/>
    <col min="772" max="772" width="2.7109375" style="5" customWidth="1"/>
    <col min="773" max="1024" width="9.140625" style="5" hidden="1"/>
    <col min="1025" max="1025" width="4.140625" style="5" customWidth="1"/>
    <col min="1026" max="1026" width="90.140625" style="5" customWidth="1"/>
    <col min="1027" max="1027" width="3" style="5" customWidth="1"/>
    <col min="1028" max="1028" width="2.7109375" style="5" customWidth="1"/>
    <col min="1029" max="1280" width="9.140625" style="5" hidden="1"/>
    <col min="1281" max="1281" width="4.140625" style="5" customWidth="1"/>
    <col min="1282" max="1282" width="90.140625" style="5" customWidth="1"/>
    <col min="1283" max="1283" width="3" style="5" customWidth="1"/>
    <col min="1284" max="1284" width="2.7109375" style="5" customWidth="1"/>
    <col min="1285" max="1536" width="9.140625" style="5" hidden="1"/>
    <col min="1537" max="1537" width="4.140625" style="5" customWidth="1"/>
    <col min="1538" max="1538" width="90.140625" style="5" customWidth="1"/>
    <col min="1539" max="1539" width="3" style="5" customWidth="1"/>
    <col min="1540" max="1540" width="2.7109375" style="5" customWidth="1"/>
    <col min="1541" max="1792" width="9.140625" style="5" hidden="1"/>
    <col min="1793" max="1793" width="4.140625" style="5" customWidth="1"/>
    <col min="1794" max="1794" width="90.140625" style="5" customWidth="1"/>
    <col min="1795" max="1795" width="3" style="5" customWidth="1"/>
    <col min="1796" max="1796" width="2.7109375" style="5" customWidth="1"/>
    <col min="1797" max="2048" width="9.140625" style="5" hidden="1"/>
    <col min="2049" max="2049" width="4.140625" style="5" customWidth="1"/>
    <col min="2050" max="2050" width="90.140625" style="5" customWidth="1"/>
    <col min="2051" max="2051" width="3" style="5" customWidth="1"/>
    <col min="2052" max="2052" width="2.7109375" style="5" customWidth="1"/>
    <col min="2053" max="2304" width="9.140625" style="5" hidden="1"/>
    <col min="2305" max="2305" width="4.140625" style="5" customWidth="1"/>
    <col min="2306" max="2306" width="90.140625" style="5" customWidth="1"/>
    <col min="2307" max="2307" width="3" style="5" customWidth="1"/>
    <col min="2308" max="2308" width="2.7109375" style="5" customWidth="1"/>
    <col min="2309" max="2560" width="9.140625" style="5" hidden="1"/>
    <col min="2561" max="2561" width="4.140625" style="5" customWidth="1"/>
    <col min="2562" max="2562" width="90.140625" style="5" customWidth="1"/>
    <col min="2563" max="2563" width="3" style="5" customWidth="1"/>
    <col min="2564" max="2564" width="2.7109375" style="5" customWidth="1"/>
    <col min="2565" max="2816" width="9.140625" style="5" hidden="1"/>
    <col min="2817" max="2817" width="4.140625" style="5" customWidth="1"/>
    <col min="2818" max="2818" width="90.140625" style="5" customWidth="1"/>
    <col min="2819" max="2819" width="3" style="5" customWidth="1"/>
    <col min="2820" max="2820" width="2.7109375" style="5" customWidth="1"/>
    <col min="2821" max="3072" width="9.140625" style="5" hidden="1"/>
    <col min="3073" max="3073" width="4.140625" style="5" customWidth="1"/>
    <col min="3074" max="3074" width="90.140625" style="5" customWidth="1"/>
    <col min="3075" max="3075" width="3" style="5" customWidth="1"/>
    <col min="3076" max="3076" width="2.7109375" style="5" customWidth="1"/>
    <col min="3077" max="3328" width="9.140625" style="5" hidden="1"/>
    <col min="3329" max="3329" width="4.140625" style="5" customWidth="1"/>
    <col min="3330" max="3330" width="90.140625" style="5" customWidth="1"/>
    <col min="3331" max="3331" width="3" style="5" customWidth="1"/>
    <col min="3332" max="3332" width="2.7109375" style="5" customWidth="1"/>
    <col min="3333" max="3584" width="9.140625" style="5" hidden="1"/>
    <col min="3585" max="3585" width="4.140625" style="5" customWidth="1"/>
    <col min="3586" max="3586" width="90.140625" style="5" customWidth="1"/>
    <col min="3587" max="3587" width="3" style="5" customWidth="1"/>
    <col min="3588" max="3588" width="2.7109375" style="5" customWidth="1"/>
    <col min="3589" max="3840" width="9.140625" style="5" hidden="1"/>
    <col min="3841" max="3841" width="4.140625" style="5" customWidth="1"/>
    <col min="3842" max="3842" width="90.140625" style="5" customWidth="1"/>
    <col min="3843" max="3843" width="3" style="5" customWidth="1"/>
    <col min="3844" max="3844" width="2.7109375" style="5" customWidth="1"/>
    <col min="3845" max="4096" width="9.140625" style="5" hidden="1"/>
    <col min="4097" max="4097" width="4.140625" style="5" customWidth="1"/>
    <col min="4098" max="4098" width="90.140625" style="5" customWidth="1"/>
    <col min="4099" max="4099" width="3" style="5" customWidth="1"/>
    <col min="4100" max="4100" width="2.7109375" style="5" customWidth="1"/>
    <col min="4101" max="4352" width="9.140625" style="5" hidden="1"/>
    <col min="4353" max="4353" width="4.140625" style="5" customWidth="1"/>
    <col min="4354" max="4354" width="90.140625" style="5" customWidth="1"/>
    <col min="4355" max="4355" width="3" style="5" customWidth="1"/>
    <col min="4356" max="4356" width="2.7109375" style="5" customWidth="1"/>
    <col min="4357" max="4608" width="9.140625" style="5" hidden="1"/>
    <col min="4609" max="4609" width="4.140625" style="5" customWidth="1"/>
    <col min="4610" max="4610" width="90.140625" style="5" customWidth="1"/>
    <col min="4611" max="4611" width="3" style="5" customWidth="1"/>
    <col min="4612" max="4612" width="2.7109375" style="5" customWidth="1"/>
    <col min="4613" max="4864" width="9.140625" style="5" hidden="1"/>
    <col min="4865" max="4865" width="4.140625" style="5" customWidth="1"/>
    <col min="4866" max="4866" width="90.140625" style="5" customWidth="1"/>
    <col min="4867" max="4867" width="3" style="5" customWidth="1"/>
    <col min="4868" max="4868" width="2.7109375" style="5" customWidth="1"/>
    <col min="4869" max="5120" width="9.140625" style="5" hidden="1"/>
    <col min="5121" max="5121" width="4.140625" style="5" customWidth="1"/>
    <col min="5122" max="5122" width="90.140625" style="5" customWidth="1"/>
    <col min="5123" max="5123" width="3" style="5" customWidth="1"/>
    <col min="5124" max="5124" width="2.7109375" style="5" customWidth="1"/>
    <col min="5125" max="5376" width="9.140625" style="5" hidden="1"/>
    <col min="5377" max="5377" width="4.140625" style="5" customWidth="1"/>
    <col min="5378" max="5378" width="90.140625" style="5" customWidth="1"/>
    <col min="5379" max="5379" width="3" style="5" customWidth="1"/>
    <col min="5380" max="5380" width="2.7109375" style="5" customWidth="1"/>
    <col min="5381" max="5632" width="9.140625" style="5" hidden="1"/>
    <col min="5633" max="5633" width="4.140625" style="5" customWidth="1"/>
    <col min="5634" max="5634" width="90.140625" style="5" customWidth="1"/>
    <col min="5635" max="5635" width="3" style="5" customWidth="1"/>
    <col min="5636" max="5636" width="2.7109375" style="5" customWidth="1"/>
    <col min="5637" max="5888" width="9.140625" style="5" hidden="1"/>
    <col min="5889" max="5889" width="4.140625" style="5" customWidth="1"/>
    <col min="5890" max="5890" width="90.140625" style="5" customWidth="1"/>
    <col min="5891" max="5891" width="3" style="5" customWidth="1"/>
    <col min="5892" max="5892" width="2.7109375" style="5" customWidth="1"/>
    <col min="5893" max="6144" width="9.140625" style="5" hidden="1"/>
    <col min="6145" max="6145" width="4.140625" style="5" customWidth="1"/>
    <col min="6146" max="6146" width="90.140625" style="5" customWidth="1"/>
    <col min="6147" max="6147" width="3" style="5" customWidth="1"/>
    <col min="6148" max="6148" width="2.7109375" style="5" customWidth="1"/>
    <col min="6149" max="6400" width="9.140625" style="5" hidden="1"/>
    <col min="6401" max="6401" width="4.140625" style="5" customWidth="1"/>
    <col min="6402" max="6402" width="90.140625" style="5" customWidth="1"/>
    <col min="6403" max="6403" width="3" style="5" customWidth="1"/>
    <col min="6404" max="6404" width="2.7109375" style="5" customWidth="1"/>
    <col min="6405" max="6656" width="9.140625" style="5" hidden="1"/>
    <col min="6657" max="6657" width="4.140625" style="5" customWidth="1"/>
    <col min="6658" max="6658" width="90.140625" style="5" customWidth="1"/>
    <col min="6659" max="6659" width="3" style="5" customWidth="1"/>
    <col min="6660" max="6660" width="2.7109375" style="5" customWidth="1"/>
    <col min="6661" max="6912" width="9.140625" style="5" hidden="1"/>
    <col min="6913" max="6913" width="4.140625" style="5" customWidth="1"/>
    <col min="6914" max="6914" width="90.140625" style="5" customWidth="1"/>
    <col min="6915" max="6915" width="3" style="5" customWidth="1"/>
    <col min="6916" max="6916" width="2.7109375" style="5" customWidth="1"/>
    <col min="6917" max="7168" width="9.140625" style="5" hidden="1"/>
    <col min="7169" max="7169" width="4.140625" style="5" customWidth="1"/>
    <col min="7170" max="7170" width="90.140625" style="5" customWidth="1"/>
    <col min="7171" max="7171" width="3" style="5" customWidth="1"/>
    <col min="7172" max="7172" width="2.7109375" style="5" customWidth="1"/>
    <col min="7173" max="7424" width="9.140625" style="5" hidden="1"/>
    <col min="7425" max="7425" width="4.140625" style="5" customWidth="1"/>
    <col min="7426" max="7426" width="90.140625" style="5" customWidth="1"/>
    <col min="7427" max="7427" width="3" style="5" customWidth="1"/>
    <col min="7428" max="7428" width="2.7109375" style="5" customWidth="1"/>
    <col min="7429" max="7680" width="9.140625" style="5" hidden="1"/>
    <col min="7681" max="7681" width="4.140625" style="5" customWidth="1"/>
    <col min="7682" max="7682" width="90.140625" style="5" customWidth="1"/>
    <col min="7683" max="7683" width="3" style="5" customWidth="1"/>
    <col min="7684" max="7684" width="2.7109375" style="5" customWidth="1"/>
    <col min="7685" max="7936" width="9.140625" style="5" hidden="1"/>
    <col min="7937" max="7937" width="4.140625" style="5" customWidth="1"/>
    <col min="7938" max="7938" width="90.140625" style="5" customWidth="1"/>
    <col min="7939" max="7939" width="3" style="5" customWidth="1"/>
    <col min="7940" max="7940" width="2.7109375" style="5" customWidth="1"/>
    <col min="7941" max="8192" width="9.140625" style="5" hidden="1"/>
    <col min="8193" max="8193" width="4.140625" style="5" customWidth="1"/>
    <col min="8194" max="8194" width="90.140625" style="5" customWidth="1"/>
    <col min="8195" max="8195" width="3" style="5" customWidth="1"/>
    <col min="8196" max="8196" width="2.7109375" style="5" customWidth="1"/>
    <col min="8197" max="8448" width="9.140625" style="5" hidden="1"/>
    <col min="8449" max="8449" width="4.140625" style="5" customWidth="1"/>
    <col min="8450" max="8450" width="90.140625" style="5" customWidth="1"/>
    <col min="8451" max="8451" width="3" style="5" customWidth="1"/>
    <col min="8452" max="8452" width="2.7109375" style="5" customWidth="1"/>
    <col min="8453" max="8704" width="9.140625" style="5" hidden="1"/>
    <col min="8705" max="8705" width="4.140625" style="5" customWidth="1"/>
    <col min="8706" max="8706" width="90.140625" style="5" customWidth="1"/>
    <col min="8707" max="8707" width="3" style="5" customWidth="1"/>
    <col min="8708" max="8708" width="2.7109375" style="5" customWidth="1"/>
    <col min="8709" max="8960" width="9.140625" style="5" hidden="1"/>
    <col min="8961" max="8961" width="4.140625" style="5" customWidth="1"/>
    <col min="8962" max="8962" width="90.140625" style="5" customWidth="1"/>
    <col min="8963" max="8963" width="3" style="5" customWidth="1"/>
    <col min="8964" max="8964" width="2.7109375" style="5" customWidth="1"/>
    <col min="8965" max="9216" width="9.140625" style="5" hidden="1"/>
    <col min="9217" max="9217" width="4.140625" style="5" customWidth="1"/>
    <col min="9218" max="9218" width="90.140625" style="5" customWidth="1"/>
    <col min="9219" max="9219" width="3" style="5" customWidth="1"/>
    <col min="9220" max="9220" width="2.7109375" style="5" customWidth="1"/>
    <col min="9221" max="9472" width="9.140625" style="5" hidden="1"/>
    <col min="9473" max="9473" width="4.140625" style="5" customWidth="1"/>
    <col min="9474" max="9474" width="90.140625" style="5" customWidth="1"/>
    <col min="9475" max="9475" width="3" style="5" customWidth="1"/>
    <col min="9476" max="9476" width="2.7109375" style="5" customWidth="1"/>
    <col min="9477" max="9728" width="9.140625" style="5" hidden="1"/>
    <col min="9729" max="9729" width="4.140625" style="5" customWidth="1"/>
    <col min="9730" max="9730" width="90.140625" style="5" customWidth="1"/>
    <col min="9731" max="9731" width="3" style="5" customWidth="1"/>
    <col min="9732" max="9732" width="2.7109375" style="5" customWidth="1"/>
    <col min="9733" max="9984" width="9.140625" style="5" hidden="1"/>
    <col min="9985" max="9985" width="4.140625" style="5" customWidth="1"/>
    <col min="9986" max="9986" width="90.140625" style="5" customWidth="1"/>
    <col min="9987" max="9987" width="3" style="5" customWidth="1"/>
    <col min="9988" max="9988" width="2.7109375" style="5" customWidth="1"/>
    <col min="9989" max="10240" width="9.140625" style="5" hidden="1"/>
    <col min="10241" max="10241" width="4.140625" style="5" customWidth="1"/>
    <col min="10242" max="10242" width="90.140625" style="5" customWidth="1"/>
    <col min="10243" max="10243" width="3" style="5" customWidth="1"/>
    <col min="10244" max="10244" width="2.7109375" style="5" customWidth="1"/>
    <col min="10245" max="10496" width="9.140625" style="5" hidden="1"/>
    <col min="10497" max="10497" width="4.140625" style="5" customWidth="1"/>
    <col min="10498" max="10498" width="90.140625" style="5" customWidth="1"/>
    <col min="10499" max="10499" width="3" style="5" customWidth="1"/>
    <col min="10500" max="10500" width="2.7109375" style="5" customWidth="1"/>
    <col min="10501" max="10752" width="9.140625" style="5" hidden="1"/>
    <col min="10753" max="10753" width="4.140625" style="5" customWidth="1"/>
    <col min="10754" max="10754" width="90.140625" style="5" customWidth="1"/>
    <col min="10755" max="10755" width="3" style="5" customWidth="1"/>
    <col min="10756" max="10756" width="2.7109375" style="5" customWidth="1"/>
    <col min="10757" max="11008" width="9.140625" style="5" hidden="1"/>
    <col min="11009" max="11009" width="4.140625" style="5" customWidth="1"/>
    <col min="11010" max="11010" width="90.140625" style="5" customWidth="1"/>
    <col min="11011" max="11011" width="3" style="5" customWidth="1"/>
    <col min="11012" max="11012" width="2.7109375" style="5" customWidth="1"/>
    <col min="11013" max="11264" width="9.140625" style="5" hidden="1"/>
    <col min="11265" max="11265" width="4.140625" style="5" customWidth="1"/>
    <col min="11266" max="11266" width="90.140625" style="5" customWidth="1"/>
    <col min="11267" max="11267" width="3" style="5" customWidth="1"/>
    <col min="11268" max="11268" width="2.7109375" style="5" customWidth="1"/>
    <col min="11269" max="11520" width="9.140625" style="5" hidden="1"/>
    <col min="11521" max="11521" width="4.140625" style="5" customWidth="1"/>
    <col min="11522" max="11522" width="90.140625" style="5" customWidth="1"/>
    <col min="11523" max="11523" width="3" style="5" customWidth="1"/>
    <col min="11524" max="11524" width="2.7109375" style="5" customWidth="1"/>
    <col min="11525" max="11776" width="9.140625" style="5" hidden="1"/>
    <col min="11777" max="11777" width="4.140625" style="5" customWidth="1"/>
    <col min="11778" max="11778" width="90.140625" style="5" customWidth="1"/>
    <col min="11779" max="11779" width="3" style="5" customWidth="1"/>
    <col min="11780" max="11780" width="2.7109375" style="5" customWidth="1"/>
    <col min="11781" max="12032" width="9.140625" style="5" hidden="1"/>
    <col min="12033" max="12033" width="4.140625" style="5" customWidth="1"/>
    <col min="12034" max="12034" width="90.140625" style="5" customWidth="1"/>
    <col min="12035" max="12035" width="3" style="5" customWidth="1"/>
    <col min="12036" max="12036" width="2.7109375" style="5" customWidth="1"/>
    <col min="12037" max="12288" width="9.140625" style="5" hidden="1"/>
    <col min="12289" max="12289" width="4.140625" style="5" customWidth="1"/>
    <col min="12290" max="12290" width="90.140625" style="5" customWidth="1"/>
    <col min="12291" max="12291" width="3" style="5" customWidth="1"/>
    <col min="12292" max="12292" width="2.7109375" style="5" customWidth="1"/>
    <col min="12293" max="12544" width="9.140625" style="5" hidden="1"/>
    <col min="12545" max="12545" width="4.140625" style="5" customWidth="1"/>
    <col min="12546" max="12546" width="90.140625" style="5" customWidth="1"/>
    <col min="12547" max="12547" width="3" style="5" customWidth="1"/>
    <col min="12548" max="12548" width="2.7109375" style="5" customWidth="1"/>
    <col min="12549" max="12800" width="9.140625" style="5" hidden="1"/>
    <col min="12801" max="12801" width="4.140625" style="5" customWidth="1"/>
    <col min="12802" max="12802" width="90.140625" style="5" customWidth="1"/>
    <col min="12803" max="12803" width="3" style="5" customWidth="1"/>
    <col min="12804" max="12804" width="2.7109375" style="5" customWidth="1"/>
    <col min="12805" max="13056" width="9.140625" style="5" hidden="1"/>
    <col min="13057" max="13057" width="4.140625" style="5" customWidth="1"/>
    <col min="13058" max="13058" width="90.140625" style="5" customWidth="1"/>
    <col min="13059" max="13059" width="3" style="5" customWidth="1"/>
    <col min="13060" max="13060" width="2.7109375" style="5" customWidth="1"/>
    <col min="13061" max="13312" width="9.140625" style="5" hidden="1"/>
    <col min="13313" max="13313" width="4.140625" style="5" customWidth="1"/>
    <col min="13314" max="13314" width="90.140625" style="5" customWidth="1"/>
    <col min="13315" max="13315" width="3" style="5" customWidth="1"/>
    <col min="13316" max="13316" width="2.7109375" style="5" customWidth="1"/>
    <col min="13317" max="13568" width="9.140625" style="5" hidden="1"/>
    <col min="13569" max="13569" width="4.140625" style="5" customWidth="1"/>
    <col min="13570" max="13570" width="90.140625" style="5" customWidth="1"/>
    <col min="13571" max="13571" width="3" style="5" customWidth="1"/>
    <col min="13572" max="13572" width="2.7109375" style="5" customWidth="1"/>
    <col min="13573" max="13824" width="9.140625" style="5" hidden="1"/>
    <col min="13825" max="13825" width="4.140625" style="5" customWidth="1"/>
    <col min="13826" max="13826" width="90.140625" style="5" customWidth="1"/>
    <col min="13827" max="13827" width="3" style="5" customWidth="1"/>
    <col min="13828" max="13828" width="2.7109375" style="5" customWidth="1"/>
    <col min="13829" max="14080" width="9.140625" style="5" hidden="1"/>
    <col min="14081" max="14081" width="4.140625" style="5" customWidth="1"/>
    <col min="14082" max="14082" width="90.140625" style="5" customWidth="1"/>
    <col min="14083" max="14083" width="3" style="5" customWidth="1"/>
    <col min="14084" max="14084" width="2.7109375" style="5" customWidth="1"/>
    <col min="14085" max="14336" width="9.140625" style="5" hidden="1"/>
    <col min="14337" max="14337" width="4.140625" style="5" customWidth="1"/>
    <col min="14338" max="14338" width="90.140625" style="5" customWidth="1"/>
    <col min="14339" max="14339" width="3" style="5" customWidth="1"/>
    <col min="14340" max="14340" width="2.7109375" style="5" customWidth="1"/>
    <col min="14341" max="14592" width="9.140625" style="5" hidden="1"/>
    <col min="14593" max="14593" width="4.140625" style="5" customWidth="1"/>
    <col min="14594" max="14594" width="90.140625" style="5" customWidth="1"/>
    <col min="14595" max="14595" width="3" style="5" customWidth="1"/>
    <col min="14596" max="14596" width="2.7109375" style="5" customWidth="1"/>
    <col min="14597" max="14848" width="9.140625" style="5" hidden="1"/>
    <col min="14849" max="14849" width="4.140625" style="5" customWidth="1"/>
    <col min="14850" max="14850" width="90.140625" style="5" customWidth="1"/>
    <col min="14851" max="14851" width="3" style="5" customWidth="1"/>
    <col min="14852" max="14852" width="2.7109375" style="5" customWidth="1"/>
    <col min="14853" max="15104" width="9.140625" style="5" hidden="1"/>
    <col min="15105" max="15105" width="4.140625" style="5" customWidth="1"/>
    <col min="15106" max="15106" width="90.140625" style="5" customWidth="1"/>
    <col min="15107" max="15107" width="3" style="5" customWidth="1"/>
    <col min="15108" max="15108" width="2.7109375" style="5" customWidth="1"/>
    <col min="15109" max="15360" width="9.140625" style="5" hidden="1"/>
    <col min="15361" max="15361" width="4.140625" style="5" customWidth="1"/>
    <col min="15362" max="15362" width="90.140625" style="5" customWidth="1"/>
    <col min="15363" max="15363" width="3" style="5" customWidth="1"/>
    <col min="15364" max="15364" width="2.7109375" style="5" customWidth="1"/>
    <col min="15365" max="15616" width="9.140625" style="5" hidden="1"/>
    <col min="15617" max="15617" width="4.140625" style="5" customWidth="1"/>
    <col min="15618" max="15618" width="90.140625" style="5" customWidth="1"/>
    <col min="15619" max="15619" width="3" style="5" customWidth="1"/>
    <col min="15620" max="15620" width="2.7109375" style="5" customWidth="1"/>
    <col min="15621" max="15872" width="9.140625" style="5" hidden="1"/>
    <col min="15873" max="15873" width="4.140625" style="5" customWidth="1"/>
    <col min="15874" max="15874" width="90.140625" style="5" customWidth="1"/>
    <col min="15875" max="15875" width="3" style="5" customWidth="1"/>
    <col min="15876" max="15876" width="2.7109375" style="5" customWidth="1"/>
    <col min="15877" max="16128" width="9.140625" style="5" hidden="1"/>
    <col min="16129" max="16129" width="4.140625" style="5" customWidth="1"/>
    <col min="16130" max="16130" width="90.140625" style="5" customWidth="1"/>
    <col min="16131" max="16131" width="3" style="5" customWidth="1"/>
    <col min="16132" max="16132" width="2.7109375" style="5" customWidth="1"/>
    <col min="16133" max="16384" width="9.140625" style="5" hidden="1"/>
  </cols>
  <sheetData>
    <row r="1" spans="1:1794" s="1" customFormat="1" ht="12" customHeight="1">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c r="NY1" s="2"/>
      <c r="NZ1" s="2"/>
      <c r="OA1" s="2"/>
      <c r="OB1" s="2"/>
      <c r="OC1" s="2"/>
      <c r="OD1" s="2"/>
      <c r="OE1" s="2"/>
      <c r="OF1" s="2"/>
      <c r="OG1" s="2"/>
      <c r="OH1" s="2"/>
      <c r="OI1" s="2"/>
      <c r="OJ1" s="2"/>
      <c r="OK1" s="2"/>
      <c r="OL1" s="2"/>
      <c r="OM1" s="2"/>
      <c r="ON1" s="2"/>
      <c r="OO1" s="2"/>
      <c r="OP1" s="2"/>
      <c r="OQ1" s="2"/>
      <c r="OR1" s="2"/>
      <c r="OS1" s="2"/>
      <c r="OT1" s="2"/>
      <c r="OU1" s="2"/>
      <c r="OV1" s="2"/>
      <c r="OW1" s="2"/>
      <c r="OX1" s="2"/>
      <c r="OY1" s="2"/>
      <c r="OZ1" s="2"/>
      <c r="PA1" s="2"/>
      <c r="PB1" s="2"/>
      <c r="PC1" s="2"/>
      <c r="PD1" s="2"/>
      <c r="PE1" s="2"/>
      <c r="PF1" s="2"/>
      <c r="PG1" s="2"/>
      <c r="PH1" s="2"/>
      <c r="PI1" s="2"/>
      <c r="PJ1" s="2"/>
      <c r="PK1" s="2"/>
      <c r="PL1" s="2"/>
      <c r="PM1" s="2"/>
      <c r="PN1" s="2"/>
      <c r="PO1" s="2"/>
      <c r="PP1" s="2"/>
      <c r="PQ1" s="2"/>
      <c r="PR1" s="2"/>
      <c r="PS1" s="2"/>
      <c r="PT1" s="2"/>
      <c r="PU1" s="2"/>
      <c r="PV1" s="2"/>
      <c r="PW1" s="2"/>
      <c r="PX1" s="2"/>
      <c r="PY1" s="2"/>
      <c r="PZ1" s="2"/>
      <c r="QA1" s="2"/>
      <c r="QB1" s="2"/>
      <c r="QC1" s="2"/>
      <c r="QD1" s="2"/>
      <c r="QE1" s="2"/>
      <c r="QF1" s="2"/>
      <c r="QG1" s="2"/>
      <c r="QH1" s="2"/>
      <c r="QI1" s="2"/>
      <c r="QJ1" s="2"/>
      <c r="QK1" s="2"/>
      <c r="QL1" s="2"/>
      <c r="QM1" s="2"/>
      <c r="QN1" s="2"/>
      <c r="QO1" s="2"/>
      <c r="QP1" s="2"/>
      <c r="QQ1" s="2"/>
      <c r="QR1" s="2"/>
      <c r="QS1" s="2"/>
      <c r="QT1" s="2"/>
      <c r="QU1" s="2"/>
      <c r="QV1" s="2"/>
      <c r="QW1" s="2"/>
      <c r="QX1" s="2"/>
      <c r="QY1" s="2"/>
      <c r="QZ1" s="2"/>
      <c r="RA1" s="2"/>
      <c r="RB1" s="2"/>
      <c r="RC1" s="2"/>
      <c r="RD1" s="2"/>
      <c r="RE1" s="2"/>
      <c r="RF1" s="2"/>
      <c r="RG1" s="2"/>
      <c r="RH1" s="2"/>
      <c r="RI1" s="2"/>
      <c r="RJ1" s="2"/>
      <c r="RK1" s="2"/>
      <c r="RL1" s="2"/>
      <c r="RM1" s="2"/>
      <c r="RN1" s="2"/>
      <c r="RO1" s="2"/>
      <c r="RP1" s="2"/>
      <c r="RQ1" s="2"/>
      <c r="RR1" s="2"/>
      <c r="RS1" s="2"/>
      <c r="RT1" s="2"/>
      <c r="RU1" s="2"/>
      <c r="RV1" s="2"/>
      <c r="RW1" s="2"/>
      <c r="RX1" s="2"/>
      <c r="RY1" s="2"/>
      <c r="RZ1" s="2"/>
      <c r="SA1" s="2"/>
      <c r="SB1" s="2"/>
      <c r="SC1" s="2"/>
      <c r="SD1" s="2"/>
      <c r="SE1" s="2"/>
      <c r="SF1" s="2"/>
      <c r="SG1" s="2"/>
      <c r="SH1" s="2"/>
      <c r="SI1" s="2"/>
      <c r="SJ1" s="2"/>
      <c r="SK1" s="2"/>
      <c r="SL1" s="2"/>
      <c r="SM1" s="2"/>
      <c r="SN1" s="2"/>
      <c r="SO1" s="2"/>
      <c r="SP1" s="2"/>
      <c r="SQ1" s="2"/>
      <c r="SR1" s="2"/>
      <c r="SS1" s="2"/>
      <c r="ST1" s="2"/>
      <c r="SU1" s="2"/>
      <c r="SV1" s="2"/>
      <c r="SW1" s="2"/>
      <c r="SX1" s="2"/>
      <c r="SY1" s="2"/>
      <c r="SZ1" s="2"/>
      <c r="TA1" s="2"/>
      <c r="TB1" s="2"/>
      <c r="TC1" s="2"/>
      <c r="TD1" s="2"/>
      <c r="TE1" s="2"/>
      <c r="TF1" s="2"/>
      <c r="TG1" s="2"/>
      <c r="TH1" s="2"/>
      <c r="TI1" s="2"/>
      <c r="TJ1" s="2"/>
      <c r="TK1" s="2"/>
      <c r="TL1" s="2"/>
      <c r="TM1" s="2"/>
      <c r="TN1" s="2"/>
      <c r="TO1" s="2"/>
      <c r="TP1" s="2"/>
      <c r="TQ1" s="2"/>
      <c r="TR1" s="2"/>
      <c r="TS1" s="2"/>
      <c r="TT1" s="2"/>
      <c r="TU1" s="2"/>
      <c r="TV1" s="2"/>
      <c r="TW1" s="2"/>
      <c r="TX1" s="2"/>
      <c r="TY1" s="2"/>
      <c r="TZ1" s="2"/>
      <c r="UA1" s="2"/>
      <c r="UB1" s="2"/>
      <c r="UC1" s="2"/>
      <c r="UD1" s="2"/>
      <c r="UE1" s="2"/>
      <c r="UF1" s="2"/>
      <c r="UG1" s="2"/>
      <c r="UH1" s="2"/>
      <c r="UI1" s="2"/>
      <c r="UJ1" s="2"/>
      <c r="UK1" s="2"/>
      <c r="UL1" s="2"/>
      <c r="UM1" s="2"/>
      <c r="UN1" s="2"/>
      <c r="UO1" s="2"/>
      <c r="UP1" s="2"/>
      <c r="UQ1" s="2"/>
      <c r="UR1" s="2"/>
      <c r="US1" s="2"/>
      <c r="UT1" s="2"/>
      <c r="UU1" s="2"/>
      <c r="UV1" s="2"/>
      <c r="UW1" s="2"/>
      <c r="UX1" s="2"/>
      <c r="UY1" s="2"/>
      <c r="UZ1" s="2"/>
      <c r="VA1" s="2"/>
      <c r="VB1" s="2"/>
      <c r="VC1" s="2"/>
      <c r="VD1" s="2"/>
      <c r="VE1" s="2"/>
      <c r="VF1" s="2"/>
      <c r="VG1" s="2"/>
      <c r="VH1" s="2"/>
      <c r="VI1" s="2"/>
      <c r="VJ1" s="2"/>
      <c r="VK1" s="2"/>
      <c r="VL1" s="2"/>
      <c r="VM1" s="2"/>
      <c r="VN1" s="2"/>
      <c r="VO1" s="2"/>
      <c r="VP1" s="2"/>
      <c r="VQ1" s="2"/>
      <c r="VR1" s="2"/>
      <c r="VS1" s="2"/>
      <c r="VT1" s="2"/>
      <c r="VU1" s="2"/>
      <c r="VV1" s="2"/>
      <c r="VW1" s="2"/>
      <c r="VX1" s="2"/>
      <c r="VY1" s="2"/>
      <c r="VZ1" s="2"/>
      <c r="WA1" s="2"/>
      <c r="WB1" s="2"/>
      <c r="WC1" s="2"/>
      <c r="WD1" s="2"/>
      <c r="WE1" s="2"/>
      <c r="WF1" s="2"/>
      <c r="WG1" s="2"/>
      <c r="WH1" s="2"/>
      <c r="WI1" s="2"/>
      <c r="WJ1" s="2"/>
      <c r="WK1" s="2"/>
      <c r="WL1" s="2"/>
      <c r="WM1" s="2"/>
      <c r="WN1" s="2"/>
      <c r="WO1" s="2"/>
      <c r="WP1" s="2"/>
      <c r="WQ1" s="2"/>
      <c r="WR1" s="2"/>
      <c r="WS1" s="2"/>
      <c r="WT1" s="2"/>
      <c r="WU1" s="2"/>
      <c r="WV1" s="2"/>
      <c r="WW1" s="2"/>
      <c r="WX1" s="2"/>
      <c r="WY1" s="2"/>
      <c r="WZ1" s="2"/>
      <c r="XA1" s="2"/>
      <c r="XB1" s="2"/>
      <c r="XC1" s="2"/>
      <c r="XD1" s="2"/>
      <c r="XE1" s="2"/>
      <c r="XF1" s="2"/>
      <c r="XG1" s="2"/>
      <c r="XH1" s="2"/>
      <c r="XI1" s="2"/>
      <c r="XJ1" s="2"/>
      <c r="XK1" s="2"/>
      <c r="XL1" s="2"/>
      <c r="XM1" s="2"/>
      <c r="XN1" s="2"/>
      <c r="XO1" s="2"/>
      <c r="XP1" s="2"/>
      <c r="XQ1" s="2"/>
      <c r="XR1" s="2"/>
      <c r="XS1" s="2"/>
      <c r="XT1" s="2"/>
      <c r="XU1" s="2"/>
      <c r="XV1" s="2"/>
      <c r="XW1" s="2"/>
      <c r="XX1" s="2"/>
      <c r="XY1" s="2"/>
      <c r="XZ1" s="2"/>
      <c r="YA1" s="2"/>
      <c r="YB1" s="2"/>
      <c r="YC1" s="2"/>
      <c r="YD1" s="2"/>
      <c r="YE1" s="2"/>
      <c r="YF1" s="2"/>
      <c r="YG1" s="2"/>
      <c r="YH1" s="2"/>
      <c r="YI1" s="2"/>
      <c r="YJ1" s="2"/>
      <c r="YK1" s="2"/>
      <c r="YL1" s="2"/>
      <c r="YM1" s="2"/>
      <c r="YN1" s="2"/>
      <c r="YO1" s="2"/>
      <c r="YP1" s="2"/>
      <c r="YQ1" s="2"/>
      <c r="YR1" s="2"/>
      <c r="YS1" s="2"/>
      <c r="YT1" s="2"/>
      <c r="YU1" s="2"/>
      <c r="YV1" s="2"/>
      <c r="YW1" s="2"/>
      <c r="YX1" s="2"/>
      <c r="YY1" s="2"/>
      <c r="YZ1" s="2"/>
      <c r="ZA1" s="2"/>
      <c r="ZB1" s="2"/>
      <c r="ZC1" s="2"/>
      <c r="ZD1" s="2"/>
      <c r="ZE1" s="2"/>
      <c r="ZF1" s="2"/>
      <c r="ZG1" s="2"/>
      <c r="ZH1" s="2"/>
      <c r="ZI1" s="2"/>
      <c r="ZJ1" s="2"/>
      <c r="ZK1" s="2"/>
      <c r="ZL1" s="2"/>
      <c r="ZM1" s="2"/>
      <c r="ZN1" s="2"/>
      <c r="ZO1" s="2"/>
      <c r="ZP1" s="2"/>
      <c r="ZQ1" s="2"/>
      <c r="ZR1" s="2"/>
      <c r="ZS1" s="2"/>
      <c r="ZT1" s="2"/>
      <c r="ZU1" s="2"/>
      <c r="ZV1" s="2"/>
      <c r="ZW1" s="2"/>
      <c r="ZX1" s="2"/>
      <c r="ZY1" s="2"/>
      <c r="ZZ1" s="2"/>
      <c r="AAA1" s="2"/>
      <c r="AAB1" s="2"/>
      <c r="AAC1" s="2"/>
      <c r="AAD1" s="2"/>
      <c r="AAE1" s="2"/>
      <c r="AAF1" s="2"/>
      <c r="AAG1" s="2"/>
      <c r="AAH1" s="2"/>
      <c r="AAI1" s="2"/>
      <c r="AAJ1" s="2"/>
      <c r="AAK1" s="2"/>
      <c r="AAL1" s="2"/>
      <c r="AAM1" s="2"/>
      <c r="AAN1" s="2"/>
      <c r="AAO1" s="2"/>
      <c r="AAP1" s="2"/>
      <c r="AAQ1" s="2"/>
      <c r="AAR1" s="2"/>
      <c r="AAS1" s="2"/>
      <c r="AAT1" s="2"/>
      <c r="AAU1" s="2"/>
      <c r="AAV1" s="2"/>
      <c r="AAW1" s="2"/>
      <c r="AAX1" s="2"/>
      <c r="AAY1" s="2"/>
      <c r="AAZ1" s="2"/>
      <c r="ABA1" s="2"/>
      <c r="ABB1" s="2"/>
      <c r="ABC1" s="2"/>
      <c r="ABD1" s="2"/>
      <c r="ABE1" s="2"/>
      <c r="ABF1" s="2"/>
      <c r="ABG1" s="2"/>
      <c r="ABH1" s="2"/>
      <c r="ABI1" s="2"/>
      <c r="ABJ1" s="2"/>
      <c r="ABK1" s="2"/>
      <c r="ABL1" s="2"/>
      <c r="ABM1" s="2"/>
      <c r="ABN1" s="2"/>
      <c r="ABO1" s="2"/>
      <c r="ABP1" s="2"/>
      <c r="ABQ1" s="2"/>
      <c r="ABR1" s="2"/>
      <c r="ABS1" s="2"/>
      <c r="ABT1" s="2"/>
      <c r="ABU1" s="2"/>
      <c r="ABV1" s="2"/>
      <c r="ABW1" s="2"/>
      <c r="ABX1" s="2"/>
      <c r="ABY1" s="2"/>
      <c r="ABZ1" s="2"/>
      <c r="ACA1" s="2"/>
      <c r="ACB1" s="2"/>
      <c r="ACC1" s="2"/>
      <c r="ACD1" s="2"/>
      <c r="ACE1" s="2"/>
      <c r="ACF1" s="2"/>
      <c r="ACG1" s="2"/>
      <c r="ACH1" s="2"/>
      <c r="ACI1" s="2"/>
      <c r="ACJ1" s="2"/>
      <c r="ACK1" s="2"/>
      <c r="ACL1" s="2"/>
      <c r="ACM1" s="2"/>
      <c r="ACN1" s="2"/>
      <c r="ACO1" s="2"/>
      <c r="ACP1" s="2"/>
      <c r="ACQ1" s="2"/>
      <c r="ACR1" s="2"/>
      <c r="ACS1" s="2"/>
      <c r="ACT1" s="2"/>
      <c r="ACU1" s="2"/>
      <c r="ACV1" s="2"/>
      <c r="ACW1" s="2"/>
      <c r="ACX1" s="2"/>
      <c r="ACY1" s="2"/>
      <c r="ACZ1" s="2"/>
      <c r="ADA1" s="2"/>
      <c r="ADB1" s="2"/>
      <c r="ADC1" s="2"/>
      <c r="ADD1" s="2"/>
      <c r="ADE1" s="2"/>
      <c r="ADF1" s="2"/>
      <c r="ADG1" s="2"/>
      <c r="ADH1" s="2"/>
      <c r="ADI1" s="2"/>
      <c r="ADJ1" s="2"/>
      <c r="ADK1" s="2"/>
      <c r="ADL1" s="2"/>
      <c r="ADM1" s="2"/>
      <c r="ADN1" s="2"/>
      <c r="ADO1" s="2"/>
      <c r="ADP1" s="2"/>
      <c r="ADQ1" s="2"/>
      <c r="ADR1" s="2"/>
      <c r="ADS1" s="2"/>
      <c r="ADT1" s="2"/>
      <c r="ADU1" s="2"/>
      <c r="ADV1" s="2"/>
      <c r="ADW1" s="2"/>
      <c r="ADX1" s="2"/>
      <c r="ADY1" s="2"/>
      <c r="ADZ1" s="2"/>
      <c r="AEA1" s="2"/>
      <c r="AEB1" s="2"/>
      <c r="AEC1" s="2"/>
      <c r="AED1" s="2"/>
      <c r="AEE1" s="2"/>
      <c r="AEF1" s="2"/>
      <c r="AEG1" s="2"/>
      <c r="AEH1" s="2"/>
      <c r="AEI1" s="2"/>
      <c r="AEJ1" s="2"/>
      <c r="AEK1" s="2"/>
      <c r="AEL1" s="2"/>
      <c r="AEM1" s="2"/>
      <c r="AEN1" s="2"/>
      <c r="AEO1" s="2"/>
      <c r="AEP1" s="2"/>
      <c r="AEQ1" s="2"/>
      <c r="AER1" s="2"/>
      <c r="AES1" s="2"/>
      <c r="AET1" s="2"/>
      <c r="AEU1" s="2"/>
      <c r="AEV1" s="2"/>
      <c r="AEW1" s="2"/>
      <c r="AEX1" s="2"/>
      <c r="AEY1" s="2"/>
      <c r="AEZ1" s="2"/>
      <c r="AFA1" s="2"/>
      <c r="AFB1" s="2"/>
      <c r="AFC1" s="2"/>
      <c r="AFD1" s="2"/>
      <c r="AFE1" s="2"/>
      <c r="AFF1" s="2"/>
      <c r="AFG1" s="2"/>
      <c r="AFH1" s="2"/>
      <c r="AFI1" s="2"/>
      <c r="AFJ1" s="2"/>
      <c r="AFK1" s="2"/>
      <c r="AFL1" s="2"/>
      <c r="AFM1" s="2"/>
      <c r="AFN1" s="2"/>
      <c r="AFO1" s="2"/>
      <c r="AFP1" s="2"/>
      <c r="AFQ1" s="2"/>
      <c r="AFR1" s="2"/>
      <c r="AFS1" s="2"/>
      <c r="AFT1" s="2"/>
      <c r="AFU1" s="2"/>
      <c r="AFV1" s="2"/>
      <c r="AFW1" s="2"/>
      <c r="AFX1" s="2"/>
      <c r="AFY1" s="2"/>
      <c r="AFZ1" s="2"/>
      <c r="AGA1" s="2"/>
      <c r="AGB1" s="2"/>
      <c r="AGC1" s="2"/>
      <c r="AGD1" s="2"/>
      <c r="AGE1" s="2"/>
      <c r="AGF1" s="2"/>
      <c r="AGG1" s="2"/>
      <c r="AGH1" s="2"/>
      <c r="AGI1" s="2"/>
      <c r="AGJ1" s="2"/>
      <c r="AGK1" s="2"/>
      <c r="AGL1" s="2"/>
      <c r="AGM1" s="2"/>
      <c r="AGN1" s="2"/>
      <c r="AGO1" s="2"/>
      <c r="AGP1" s="2"/>
      <c r="AGQ1" s="2"/>
      <c r="AGR1" s="2"/>
      <c r="AGS1" s="2"/>
      <c r="AGT1" s="2"/>
      <c r="AGU1" s="2"/>
      <c r="AGV1" s="2"/>
      <c r="AGW1" s="2"/>
      <c r="AGX1" s="2"/>
      <c r="AGY1" s="2"/>
      <c r="AGZ1" s="2"/>
      <c r="AHA1" s="2"/>
      <c r="AHB1" s="2"/>
      <c r="AHC1" s="2"/>
      <c r="AHD1" s="2"/>
      <c r="AHE1" s="2"/>
      <c r="AHF1" s="2"/>
      <c r="AHG1" s="2"/>
      <c r="AHH1" s="2"/>
      <c r="AHI1" s="2"/>
      <c r="AHJ1" s="2"/>
      <c r="AHK1" s="2"/>
      <c r="AHL1" s="2"/>
      <c r="AHM1" s="2"/>
      <c r="AHN1" s="2"/>
      <c r="AHO1" s="2"/>
      <c r="AHP1" s="2"/>
      <c r="AHQ1" s="2"/>
      <c r="AHR1" s="2"/>
      <c r="AHS1" s="2"/>
      <c r="AHT1" s="2"/>
      <c r="AHU1" s="2"/>
      <c r="AHV1" s="2"/>
      <c r="AHW1" s="2"/>
      <c r="AHX1" s="2"/>
      <c r="AHY1" s="2"/>
      <c r="AHZ1" s="2"/>
      <c r="AIA1" s="2"/>
      <c r="AIB1" s="2"/>
      <c r="AIC1" s="2"/>
      <c r="AID1" s="2"/>
      <c r="AIE1" s="2"/>
      <c r="AIF1" s="2"/>
      <c r="AIG1" s="2"/>
      <c r="AIH1" s="2"/>
      <c r="AII1" s="2"/>
      <c r="AIJ1" s="2"/>
      <c r="AIK1" s="2"/>
      <c r="AIL1" s="2"/>
      <c r="AIM1" s="2"/>
      <c r="AIN1" s="2"/>
      <c r="AIO1" s="2"/>
      <c r="AIP1" s="2"/>
      <c r="AIQ1" s="2"/>
      <c r="AIR1" s="2"/>
      <c r="AIS1" s="2"/>
      <c r="AIT1" s="2"/>
      <c r="AIU1" s="2"/>
      <c r="AIV1" s="2"/>
      <c r="AIW1" s="2"/>
      <c r="AIX1" s="2"/>
      <c r="AIY1" s="2"/>
      <c r="AIZ1" s="2"/>
      <c r="AJA1" s="2"/>
      <c r="AJB1" s="2"/>
      <c r="AJC1" s="2"/>
      <c r="AJD1" s="2"/>
      <c r="AJE1" s="2"/>
      <c r="AJF1" s="2"/>
      <c r="AJG1" s="2"/>
      <c r="AJH1" s="2"/>
      <c r="AJI1" s="2"/>
      <c r="AJJ1" s="2"/>
      <c r="AJK1" s="2"/>
      <c r="AJL1" s="2"/>
      <c r="AJM1" s="2"/>
      <c r="AJN1" s="2"/>
      <c r="AJO1" s="2"/>
      <c r="AJP1" s="2"/>
      <c r="AJQ1" s="2"/>
      <c r="AJR1" s="2"/>
      <c r="AJS1" s="2"/>
      <c r="AJT1" s="2"/>
      <c r="AJU1" s="2"/>
      <c r="AJV1" s="2"/>
      <c r="AJW1" s="2"/>
      <c r="AJX1" s="2"/>
      <c r="AJY1" s="2"/>
      <c r="AJZ1" s="2"/>
      <c r="AKA1" s="2"/>
      <c r="AKB1" s="2"/>
      <c r="AKC1" s="2"/>
      <c r="AKD1" s="2"/>
      <c r="AKE1" s="2"/>
      <c r="AKF1" s="2"/>
      <c r="AKG1" s="2"/>
      <c r="AKH1" s="2"/>
      <c r="AKI1" s="2"/>
      <c r="AKJ1" s="2"/>
      <c r="AKK1" s="2"/>
      <c r="AKL1" s="2"/>
      <c r="AKM1" s="2"/>
      <c r="AKN1" s="2"/>
      <c r="AKO1" s="2"/>
      <c r="AKP1" s="2"/>
      <c r="AKQ1" s="2"/>
      <c r="AKR1" s="2"/>
      <c r="AKS1" s="2"/>
      <c r="AKT1" s="2"/>
      <c r="AKU1" s="2"/>
      <c r="AKV1" s="2"/>
      <c r="AKW1" s="2"/>
      <c r="AKX1" s="2"/>
      <c r="AKY1" s="2"/>
      <c r="AKZ1" s="2"/>
      <c r="ALA1" s="2"/>
      <c r="ALB1" s="2"/>
      <c r="ALC1" s="2"/>
      <c r="ALD1" s="2"/>
      <c r="ALE1" s="2"/>
      <c r="ALF1" s="2"/>
      <c r="ALG1" s="2"/>
      <c r="ALH1" s="2"/>
      <c r="ALI1" s="2"/>
      <c r="ALJ1" s="2"/>
      <c r="ALK1" s="2"/>
      <c r="ALL1" s="2"/>
      <c r="ALM1" s="2"/>
      <c r="ALN1" s="2"/>
      <c r="ALO1" s="2"/>
      <c r="ALP1" s="2"/>
      <c r="ALQ1" s="2"/>
      <c r="ALR1" s="2"/>
      <c r="ALS1" s="2"/>
      <c r="ALT1" s="2"/>
      <c r="ALU1" s="2"/>
      <c r="ALV1" s="2"/>
      <c r="ALW1" s="2"/>
      <c r="ALX1" s="2"/>
      <c r="ALY1" s="2"/>
      <c r="ALZ1" s="2"/>
      <c r="AMA1" s="2"/>
      <c r="AMB1" s="2"/>
      <c r="AMC1" s="2"/>
      <c r="AMD1" s="2"/>
      <c r="AME1" s="2"/>
      <c r="AMF1" s="2"/>
      <c r="AMG1" s="2"/>
      <c r="AMH1" s="2"/>
      <c r="AMI1" s="2"/>
      <c r="AMJ1" s="2"/>
      <c r="AMK1" s="2"/>
      <c r="AML1" s="2"/>
      <c r="AMM1" s="2"/>
      <c r="AMN1" s="2"/>
      <c r="AMO1" s="2"/>
      <c r="AMP1" s="2"/>
      <c r="AMQ1" s="2"/>
      <c r="AMR1" s="2"/>
      <c r="AMS1" s="2"/>
      <c r="AMT1" s="2"/>
      <c r="AMU1" s="2"/>
      <c r="AMV1" s="2"/>
      <c r="AMW1" s="2"/>
      <c r="AMX1" s="2"/>
      <c r="AMY1" s="2"/>
      <c r="AMZ1" s="2"/>
      <c r="ANA1" s="2"/>
      <c r="ANB1" s="2"/>
      <c r="ANC1" s="2"/>
      <c r="AND1" s="2"/>
      <c r="ANE1" s="2"/>
      <c r="ANF1" s="2"/>
      <c r="ANG1" s="2"/>
      <c r="ANH1" s="2"/>
      <c r="ANI1" s="2"/>
      <c r="ANJ1" s="2"/>
      <c r="ANK1" s="2"/>
      <c r="ANL1" s="2"/>
      <c r="ANM1" s="2"/>
      <c r="ANN1" s="2"/>
      <c r="ANO1" s="2"/>
      <c r="ANP1" s="2"/>
      <c r="ANQ1" s="2"/>
      <c r="ANR1" s="2"/>
      <c r="ANS1" s="2"/>
      <c r="ANT1" s="2"/>
      <c r="ANU1" s="2"/>
      <c r="ANV1" s="2"/>
      <c r="ANW1" s="2"/>
      <c r="ANX1" s="2"/>
      <c r="ANY1" s="2"/>
      <c r="ANZ1" s="2"/>
      <c r="AOA1" s="2"/>
      <c r="AOB1" s="2"/>
      <c r="AOC1" s="2"/>
      <c r="AOD1" s="2"/>
      <c r="AOE1" s="2"/>
      <c r="AOF1" s="2"/>
      <c r="AOG1" s="2"/>
      <c r="AOH1" s="2"/>
      <c r="AOI1" s="2"/>
      <c r="AOJ1" s="2"/>
      <c r="AOK1" s="2"/>
      <c r="AOL1" s="2"/>
      <c r="AOM1" s="2"/>
      <c r="AON1" s="2"/>
      <c r="AOO1" s="2"/>
      <c r="AOP1" s="2"/>
      <c r="AOQ1" s="2"/>
      <c r="AOR1" s="2"/>
      <c r="AOS1" s="2"/>
      <c r="AOT1" s="2"/>
      <c r="AOU1" s="2"/>
      <c r="AOV1" s="2"/>
      <c r="AOW1" s="2"/>
      <c r="AOX1" s="2"/>
      <c r="AOY1" s="2"/>
      <c r="AOZ1" s="2"/>
      <c r="APA1" s="2"/>
      <c r="APB1" s="2"/>
      <c r="APC1" s="2"/>
      <c r="APD1" s="2"/>
      <c r="APE1" s="2"/>
      <c r="APF1" s="2"/>
      <c r="APG1" s="2"/>
      <c r="APH1" s="2"/>
      <c r="API1" s="2"/>
      <c r="APJ1" s="2"/>
      <c r="APK1" s="2"/>
      <c r="APL1" s="2"/>
      <c r="APM1" s="2"/>
      <c r="APN1" s="2"/>
      <c r="APO1" s="2"/>
      <c r="APP1" s="2"/>
      <c r="APQ1" s="2"/>
      <c r="APR1" s="2"/>
      <c r="APS1" s="2"/>
      <c r="APT1" s="2"/>
      <c r="APU1" s="2"/>
      <c r="APV1" s="2"/>
      <c r="APW1" s="2"/>
      <c r="APX1" s="2"/>
      <c r="APY1" s="2"/>
      <c r="APZ1" s="2"/>
      <c r="AQA1" s="2"/>
      <c r="AQB1" s="2"/>
      <c r="AQC1" s="2"/>
      <c r="AQD1" s="2"/>
      <c r="AQE1" s="2"/>
      <c r="AQF1" s="2"/>
      <c r="AQG1" s="2"/>
      <c r="AQH1" s="2"/>
      <c r="AQI1" s="2"/>
      <c r="AQJ1" s="2"/>
      <c r="AQK1" s="2"/>
      <c r="AQL1" s="2"/>
      <c r="AQM1" s="2"/>
      <c r="AQN1" s="2"/>
      <c r="AQO1" s="2"/>
      <c r="AQP1" s="2"/>
      <c r="AQQ1" s="2"/>
      <c r="AQR1" s="2"/>
      <c r="AQS1" s="2"/>
      <c r="AQT1" s="2"/>
      <c r="AQU1" s="2"/>
      <c r="AQV1" s="2"/>
      <c r="AQW1" s="2"/>
      <c r="AQX1" s="2"/>
      <c r="AQY1" s="2"/>
      <c r="AQZ1" s="2"/>
      <c r="ARA1" s="2"/>
      <c r="ARB1" s="2"/>
      <c r="ARC1" s="2"/>
      <c r="ARD1" s="2"/>
      <c r="ARE1" s="2"/>
      <c r="ARF1" s="2"/>
      <c r="ARG1" s="2"/>
      <c r="ARH1" s="2"/>
      <c r="ARI1" s="2"/>
      <c r="ARJ1" s="2"/>
      <c r="ARK1" s="2"/>
      <c r="ARL1" s="2"/>
      <c r="ARM1" s="2"/>
      <c r="ARN1" s="2"/>
      <c r="ARO1" s="2"/>
      <c r="ARP1" s="2"/>
      <c r="ARQ1" s="2"/>
      <c r="ARR1" s="2"/>
      <c r="ARS1" s="2"/>
      <c r="ART1" s="2"/>
      <c r="ARU1" s="2"/>
      <c r="ARV1" s="2"/>
      <c r="ARW1" s="2"/>
      <c r="ARX1" s="2"/>
      <c r="ARY1" s="2"/>
      <c r="ARZ1" s="2"/>
      <c r="ASA1" s="2"/>
      <c r="ASB1" s="2"/>
      <c r="ASC1" s="2"/>
      <c r="ASD1" s="2"/>
      <c r="ASE1" s="2"/>
      <c r="ASF1" s="2"/>
      <c r="ASG1" s="2"/>
      <c r="ASH1" s="2"/>
      <c r="ASI1" s="2"/>
      <c r="ASJ1" s="2"/>
      <c r="ASK1" s="2"/>
      <c r="ASL1" s="2"/>
      <c r="ASM1" s="2"/>
      <c r="ASN1" s="2"/>
      <c r="ASO1" s="2"/>
      <c r="ASP1" s="2"/>
      <c r="ASQ1" s="2"/>
      <c r="ASR1" s="2"/>
      <c r="ASS1" s="2"/>
      <c r="AST1" s="2"/>
      <c r="ASU1" s="2"/>
      <c r="ASV1" s="2"/>
      <c r="ASW1" s="2"/>
      <c r="ASX1" s="2"/>
      <c r="ASY1" s="2"/>
      <c r="ASZ1" s="2"/>
      <c r="ATA1" s="2"/>
      <c r="ATB1" s="2"/>
      <c r="ATC1" s="2"/>
      <c r="ATD1" s="2"/>
      <c r="ATE1" s="2"/>
      <c r="ATF1" s="2"/>
      <c r="ATG1" s="2"/>
      <c r="ATH1" s="2"/>
      <c r="ATI1" s="2"/>
      <c r="ATJ1" s="2"/>
      <c r="ATK1" s="2"/>
      <c r="ATL1" s="2"/>
      <c r="ATM1" s="2"/>
      <c r="ATN1" s="2"/>
      <c r="ATO1" s="2"/>
      <c r="ATP1" s="2"/>
      <c r="ATQ1" s="2"/>
      <c r="ATR1" s="2"/>
      <c r="ATS1" s="2"/>
      <c r="ATT1" s="2"/>
      <c r="ATU1" s="2"/>
      <c r="ATV1" s="2"/>
      <c r="ATW1" s="2"/>
      <c r="ATX1" s="2"/>
      <c r="ATY1" s="2"/>
      <c r="ATZ1" s="2"/>
      <c r="AUA1" s="2"/>
      <c r="AUB1" s="2"/>
      <c r="AUC1" s="2"/>
      <c r="AUD1" s="2"/>
      <c r="AUE1" s="2"/>
      <c r="AUF1" s="2"/>
      <c r="AUG1" s="2"/>
      <c r="AUH1" s="2"/>
      <c r="AUI1" s="2"/>
      <c r="AUJ1" s="2"/>
      <c r="AUK1" s="2"/>
      <c r="AUL1" s="2"/>
      <c r="AUM1" s="2"/>
      <c r="AUN1" s="2"/>
      <c r="AUO1" s="2"/>
      <c r="AUP1" s="2"/>
      <c r="AUQ1" s="2"/>
      <c r="AUR1" s="2"/>
      <c r="AUS1" s="2"/>
      <c r="AUT1" s="2"/>
      <c r="AUU1" s="2"/>
      <c r="AUV1" s="2"/>
      <c r="AUW1" s="2"/>
      <c r="AUX1" s="2"/>
      <c r="AUY1" s="2"/>
      <c r="AUZ1" s="2"/>
      <c r="AVA1" s="2"/>
      <c r="AVB1" s="2"/>
      <c r="AVC1" s="2"/>
      <c r="AVD1" s="2"/>
      <c r="AVE1" s="2"/>
      <c r="AVF1" s="2"/>
      <c r="AVG1" s="2"/>
      <c r="AVH1" s="2"/>
      <c r="AVI1" s="2"/>
      <c r="AVJ1" s="2"/>
      <c r="AVK1" s="2"/>
      <c r="AVL1" s="2"/>
      <c r="AVM1" s="2"/>
      <c r="AVN1" s="2"/>
      <c r="AVO1" s="2"/>
      <c r="AVP1" s="2"/>
      <c r="AVQ1" s="2"/>
      <c r="AVR1" s="2"/>
      <c r="AVS1" s="2"/>
      <c r="AVT1" s="2"/>
      <c r="AVU1" s="2"/>
      <c r="AVV1" s="2"/>
      <c r="AVW1" s="2"/>
      <c r="AVX1" s="2"/>
      <c r="AVY1" s="2"/>
      <c r="AVZ1" s="2"/>
      <c r="AWA1" s="2"/>
      <c r="AWB1" s="2"/>
      <c r="AWC1" s="2"/>
      <c r="AWD1" s="2"/>
      <c r="AWE1" s="2"/>
      <c r="AWF1" s="2"/>
      <c r="AWG1" s="2"/>
      <c r="AWH1" s="2"/>
      <c r="AWI1" s="2"/>
      <c r="AWJ1" s="2"/>
      <c r="AWK1" s="2"/>
      <c r="AWL1" s="2"/>
      <c r="AWM1" s="2"/>
      <c r="AWN1" s="2"/>
      <c r="AWO1" s="2"/>
      <c r="AWP1" s="2"/>
      <c r="AWQ1" s="2"/>
      <c r="AWR1" s="2"/>
      <c r="AWS1" s="2"/>
      <c r="AWT1" s="2"/>
      <c r="AWU1" s="2"/>
      <c r="AWV1" s="2"/>
      <c r="AWW1" s="2"/>
      <c r="AWX1" s="2"/>
      <c r="AWY1" s="2"/>
      <c r="AWZ1" s="2"/>
      <c r="AXA1" s="2"/>
      <c r="AXB1" s="2"/>
      <c r="AXC1" s="2"/>
      <c r="AXD1" s="2"/>
      <c r="AXE1" s="2"/>
      <c r="AXF1" s="2"/>
      <c r="AXG1" s="2"/>
      <c r="AXH1" s="2"/>
      <c r="AXI1" s="2"/>
      <c r="AXJ1" s="2"/>
      <c r="AXK1" s="2"/>
      <c r="AXL1" s="2"/>
      <c r="AXM1" s="2"/>
      <c r="AXN1" s="2"/>
      <c r="AXO1" s="2"/>
      <c r="AXP1" s="2"/>
      <c r="AXQ1" s="2"/>
      <c r="AXR1" s="2"/>
      <c r="AXS1" s="2"/>
      <c r="AXT1" s="2"/>
      <c r="AXU1" s="2"/>
      <c r="AXV1" s="2"/>
      <c r="AXW1" s="2"/>
      <c r="AXX1" s="2"/>
      <c r="AXY1" s="2"/>
      <c r="AXZ1" s="2"/>
      <c r="AYA1" s="2"/>
      <c r="AYB1" s="2"/>
      <c r="AYC1" s="2"/>
      <c r="AYD1" s="2"/>
      <c r="AYE1" s="2"/>
      <c r="AYF1" s="2"/>
      <c r="AYG1" s="2"/>
      <c r="AYH1" s="2"/>
      <c r="AYI1" s="2"/>
      <c r="AYJ1" s="2"/>
      <c r="AYK1" s="2"/>
      <c r="AYL1" s="2"/>
      <c r="AYM1" s="2"/>
      <c r="AYN1" s="2"/>
      <c r="AYO1" s="2"/>
      <c r="AYP1" s="2"/>
      <c r="AYQ1" s="2"/>
      <c r="AYR1" s="2"/>
      <c r="AYS1" s="2"/>
      <c r="AYT1" s="2"/>
      <c r="AYU1" s="2"/>
      <c r="AYV1" s="2"/>
      <c r="AYW1" s="2"/>
      <c r="AYX1" s="2"/>
      <c r="AYY1" s="2"/>
      <c r="AYZ1" s="2"/>
      <c r="AZA1" s="2"/>
      <c r="AZB1" s="2"/>
      <c r="AZC1" s="2"/>
      <c r="AZD1" s="2"/>
      <c r="AZE1" s="2"/>
      <c r="AZF1" s="2"/>
      <c r="AZG1" s="2"/>
      <c r="AZH1" s="2"/>
      <c r="AZI1" s="2"/>
      <c r="AZJ1" s="2"/>
      <c r="AZK1" s="2"/>
      <c r="AZL1" s="2"/>
      <c r="AZM1" s="2"/>
      <c r="AZN1" s="2"/>
      <c r="AZO1" s="2"/>
      <c r="AZP1" s="2"/>
      <c r="AZQ1" s="2"/>
      <c r="AZR1" s="2"/>
      <c r="AZS1" s="2"/>
      <c r="AZT1" s="2"/>
      <c r="AZU1" s="2"/>
      <c r="AZV1" s="2"/>
      <c r="AZW1" s="2"/>
      <c r="AZX1" s="2"/>
      <c r="AZY1" s="2"/>
      <c r="AZZ1" s="2"/>
      <c r="BAA1" s="2"/>
      <c r="BAB1" s="2"/>
      <c r="BAC1" s="2"/>
      <c r="BAD1" s="2"/>
      <c r="BAE1" s="2"/>
      <c r="BAF1" s="2"/>
      <c r="BAG1" s="2"/>
      <c r="BAH1" s="2"/>
      <c r="BAI1" s="2"/>
      <c r="BAJ1" s="2"/>
      <c r="BAK1" s="2"/>
      <c r="BAL1" s="2"/>
      <c r="BAM1" s="2"/>
      <c r="BAN1" s="2"/>
      <c r="BAO1" s="2"/>
      <c r="BAP1" s="2"/>
      <c r="BAQ1" s="2"/>
      <c r="BAR1" s="2"/>
      <c r="BAS1" s="2"/>
      <c r="BAT1" s="2"/>
      <c r="BAU1" s="2"/>
      <c r="BAV1" s="2"/>
      <c r="BAW1" s="2"/>
      <c r="BAX1" s="2"/>
      <c r="BAY1" s="2"/>
      <c r="BAZ1" s="2"/>
      <c r="BBA1" s="2"/>
      <c r="BBB1" s="2"/>
      <c r="BBC1" s="2"/>
      <c r="BBD1" s="2"/>
      <c r="BBE1" s="2"/>
      <c r="BBF1" s="2"/>
      <c r="BBG1" s="2"/>
      <c r="BBH1" s="2"/>
      <c r="BBI1" s="2"/>
      <c r="BBJ1" s="2"/>
      <c r="BBK1" s="2"/>
      <c r="BBL1" s="2"/>
      <c r="BBM1" s="2"/>
      <c r="BBN1" s="2"/>
      <c r="BBO1" s="2"/>
      <c r="BBP1" s="2"/>
      <c r="BBQ1" s="2"/>
      <c r="BBR1" s="2"/>
      <c r="BBS1" s="2"/>
      <c r="BBT1" s="2"/>
      <c r="BBU1" s="2"/>
      <c r="BBV1" s="2"/>
      <c r="BBW1" s="2"/>
      <c r="BBX1" s="2"/>
      <c r="BBY1" s="2"/>
      <c r="BBZ1" s="2"/>
      <c r="BCA1" s="2"/>
      <c r="BCB1" s="2"/>
      <c r="BCC1" s="2"/>
      <c r="BCD1" s="2"/>
      <c r="BCE1" s="2"/>
      <c r="BCF1" s="2"/>
      <c r="BCG1" s="2"/>
      <c r="BCH1" s="2"/>
      <c r="BCI1" s="2"/>
      <c r="BCJ1" s="2"/>
      <c r="BCK1" s="2"/>
      <c r="BCL1" s="2"/>
      <c r="BCM1" s="2"/>
      <c r="BCN1" s="2"/>
      <c r="BCO1" s="2"/>
      <c r="BCP1" s="2"/>
      <c r="BCQ1" s="2"/>
      <c r="BCR1" s="2"/>
      <c r="BCS1" s="2"/>
      <c r="BCT1" s="2"/>
      <c r="BCU1" s="2"/>
      <c r="BCV1" s="2"/>
      <c r="BCW1" s="2"/>
      <c r="BCX1" s="2"/>
      <c r="BCY1" s="2"/>
      <c r="BCZ1" s="2"/>
      <c r="BDA1" s="2"/>
      <c r="BDB1" s="2"/>
      <c r="BDC1" s="2"/>
      <c r="BDD1" s="2"/>
      <c r="BDE1" s="2"/>
      <c r="BDF1" s="2"/>
      <c r="BDG1" s="2"/>
      <c r="BDH1" s="2"/>
      <c r="BDI1" s="2"/>
      <c r="BDJ1" s="2"/>
      <c r="BDK1" s="2"/>
      <c r="BDL1" s="2"/>
      <c r="BDM1" s="2"/>
      <c r="BDN1" s="2"/>
      <c r="BDO1" s="2"/>
      <c r="BDP1" s="2"/>
      <c r="BDQ1" s="2"/>
      <c r="BDR1" s="2"/>
      <c r="BDS1" s="2"/>
      <c r="BDT1" s="2"/>
      <c r="BDU1" s="2"/>
      <c r="BDV1" s="2"/>
      <c r="BDW1" s="2"/>
      <c r="BDX1" s="2"/>
      <c r="BDY1" s="2"/>
      <c r="BDZ1" s="2"/>
      <c r="BEA1" s="2"/>
      <c r="BEB1" s="2"/>
      <c r="BEC1" s="2"/>
      <c r="BED1" s="2"/>
      <c r="BEE1" s="2"/>
      <c r="BEF1" s="2"/>
      <c r="BEG1" s="2"/>
      <c r="BEH1" s="2"/>
      <c r="BEI1" s="2"/>
      <c r="BEJ1" s="2"/>
      <c r="BEK1" s="2"/>
      <c r="BEL1" s="2"/>
      <c r="BEM1" s="2"/>
      <c r="BEN1" s="2"/>
      <c r="BEO1" s="2"/>
      <c r="BEP1" s="2"/>
      <c r="BEQ1" s="2"/>
      <c r="BER1" s="2"/>
      <c r="BES1" s="2"/>
      <c r="BET1" s="2"/>
      <c r="BEU1" s="2"/>
      <c r="BEV1" s="2"/>
      <c r="BEW1" s="2"/>
      <c r="BEX1" s="2"/>
      <c r="BEY1" s="2"/>
      <c r="BEZ1" s="2"/>
      <c r="BFA1" s="2"/>
      <c r="BFB1" s="2"/>
      <c r="BFC1" s="2"/>
      <c r="BFD1" s="2"/>
      <c r="BFE1" s="2"/>
      <c r="BFF1" s="2"/>
      <c r="BFG1" s="2"/>
      <c r="BFH1" s="2"/>
      <c r="BFI1" s="2"/>
      <c r="BFJ1" s="2"/>
      <c r="BFK1" s="2"/>
      <c r="BFL1" s="2"/>
      <c r="BFM1" s="2"/>
      <c r="BFN1" s="2"/>
      <c r="BFO1" s="2"/>
      <c r="BFP1" s="2"/>
      <c r="BFQ1" s="2"/>
      <c r="BFR1" s="2"/>
      <c r="BFS1" s="2"/>
      <c r="BFT1" s="2"/>
      <c r="BFU1" s="2"/>
      <c r="BFV1" s="2"/>
      <c r="BFW1" s="2"/>
      <c r="BFX1" s="2"/>
      <c r="BFY1" s="2"/>
      <c r="BFZ1" s="2"/>
      <c r="BGA1" s="2"/>
      <c r="BGB1" s="2"/>
      <c r="BGC1" s="2"/>
      <c r="BGD1" s="2"/>
      <c r="BGE1" s="2"/>
      <c r="BGF1" s="2"/>
      <c r="BGG1" s="2"/>
      <c r="BGH1" s="2"/>
      <c r="BGI1" s="2"/>
      <c r="BGJ1" s="2"/>
      <c r="BGK1" s="2"/>
      <c r="BGL1" s="2"/>
      <c r="BGM1" s="2"/>
      <c r="BGN1" s="2"/>
      <c r="BGO1" s="2"/>
      <c r="BGP1" s="2"/>
      <c r="BGQ1" s="2"/>
      <c r="BGR1" s="2"/>
      <c r="BGS1" s="2"/>
      <c r="BGT1" s="2"/>
      <c r="BGU1" s="2"/>
      <c r="BGV1" s="2"/>
      <c r="BGW1" s="2"/>
      <c r="BGX1" s="2"/>
      <c r="BGY1" s="2"/>
      <c r="BGZ1" s="2"/>
      <c r="BHA1" s="2"/>
      <c r="BHB1" s="2"/>
      <c r="BHC1" s="2"/>
      <c r="BHD1" s="2"/>
      <c r="BHE1" s="2"/>
      <c r="BHF1" s="2"/>
      <c r="BHG1" s="2"/>
      <c r="BHH1" s="2"/>
      <c r="BHI1" s="2"/>
      <c r="BHJ1" s="2"/>
      <c r="BHK1" s="2"/>
      <c r="BHL1" s="2"/>
      <c r="BHM1" s="2"/>
      <c r="BHN1" s="2"/>
      <c r="BHO1" s="2"/>
      <c r="BHP1" s="2"/>
      <c r="BHQ1" s="2"/>
      <c r="BHR1" s="2"/>
      <c r="BHS1" s="2"/>
      <c r="BHT1" s="2"/>
      <c r="BHU1" s="2"/>
      <c r="BHV1" s="2"/>
      <c r="BHW1" s="2"/>
      <c r="BHX1" s="2"/>
      <c r="BHY1" s="2"/>
      <c r="BHZ1" s="2"/>
      <c r="BIA1" s="2"/>
      <c r="BIB1" s="2"/>
      <c r="BIC1" s="2"/>
      <c r="BID1" s="2"/>
      <c r="BIE1" s="2"/>
      <c r="BIF1" s="2"/>
      <c r="BIG1" s="2"/>
      <c r="BIH1" s="2"/>
      <c r="BII1" s="2"/>
      <c r="BIJ1" s="2"/>
      <c r="BIK1" s="2"/>
      <c r="BIL1" s="2"/>
      <c r="BIM1" s="2"/>
      <c r="BIN1" s="2"/>
      <c r="BIO1" s="2"/>
      <c r="BIP1" s="2"/>
      <c r="BIQ1" s="2"/>
      <c r="BIR1" s="2"/>
      <c r="BIS1" s="2"/>
      <c r="BIT1" s="2"/>
      <c r="BIU1" s="2"/>
      <c r="BIV1" s="2"/>
      <c r="BIW1" s="2"/>
      <c r="BIX1" s="2"/>
      <c r="BIY1" s="2"/>
      <c r="BIZ1" s="2"/>
      <c r="BJA1" s="2"/>
      <c r="BJB1" s="2"/>
      <c r="BJC1" s="2"/>
      <c r="BJD1" s="2"/>
      <c r="BJE1" s="2"/>
      <c r="BJF1" s="2"/>
      <c r="BJG1" s="2"/>
      <c r="BJH1" s="2"/>
      <c r="BJI1" s="2"/>
      <c r="BJJ1" s="2"/>
      <c r="BJK1" s="2"/>
      <c r="BJL1" s="2"/>
      <c r="BJM1" s="2"/>
      <c r="BJN1" s="2"/>
      <c r="BJO1" s="2"/>
      <c r="BJP1" s="2"/>
      <c r="BJQ1" s="2"/>
      <c r="BJR1" s="2"/>
      <c r="BJS1" s="2"/>
      <c r="BJT1" s="2"/>
      <c r="BJU1" s="2"/>
      <c r="BJV1" s="2"/>
      <c r="BJW1" s="2"/>
      <c r="BJX1" s="2"/>
      <c r="BJY1" s="2"/>
      <c r="BJZ1" s="2"/>
      <c r="BKA1" s="2"/>
      <c r="BKB1" s="2"/>
      <c r="BKC1" s="2"/>
      <c r="BKD1" s="2"/>
      <c r="BKE1" s="2"/>
      <c r="BKF1" s="2"/>
      <c r="BKG1" s="2"/>
      <c r="BKH1" s="2"/>
      <c r="BKI1" s="2"/>
      <c r="BKJ1" s="2"/>
      <c r="BKK1" s="2"/>
      <c r="BKL1" s="2"/>
      <c r="BKM1" s="2"/>
      <c r="BKN1" s="2"/>
      <c r="BKO1" s="2"/>
      <c r="BKP1" s="2"/>
      <c r="BKQ1" s="2"/>
      <c r="BKR1" s="2"/>
      <c r="BKS1" s="2"/>
      <c r="BKT1" s="2"/>
      <c r="BKU1" s="2"/>
      <c r="BKV1" s="2"/>
      <c r="BKW1" s="2"/>
      <c r="BKX1" s="2"/>
      <c r="BKY1" s="2"/>
      <c r="BKZ1" s="2"/>
      <c r="BLA1" s="2"/>
      <c r="BLB1" s="2"/>
      <c r="BLC1" s="2"/>
      <c r="BLD1" s="2"/>
      <c r="BLE1" s="2"/>
      <c r="BLF1" s="2"/>
      <c r="BLG1" s="2"/>
      <c r="BLH1" s="2"/>
      <c r="BLI1" s="2"/>
      <c r="BLJ1" s="2"/>
      <c r="BLK1" s="2"/>
      <c r="BLL1" s="2"/>
      <c r="BLM1" s="2"/>
      <c r="BLN1" s="2"/>
      <c r="BLO1" s="2"/>
      <c r="BLP1" s="2"/>
      <c r="BLQ1" s="2"/>
      <c r="BLR1" s="2"/>
      <c r="BLS1" s="2"/>
      <c r="BLT1" s="2"/>
      <c r="BLU1" s="2"/>
      <c r="BLV1" s="2"/>
      <c r="BLW1" s="2"/>
      <c r="BLX1" s="2"/>
      <c r="BLY1" s="2"/>
      <c r="BLZ1" s="2"/>
      <c r="BMA1" s="2"/>
      <c r="BMB1" s="2"/>
      <c r="BMC1" s="2"/>
      <c r="BMD1" s="2"/>
      <c r="BME1" s="2"/>
      <c r="BMF1" s="2"/>
      <c r="BMG1" s="2"/>
      <c r="BMH1" s="2"/>
      <c r="BMI1" s="2"/>
      <c r="BMJ1" s="2"/>
      <c r="BMK1" s="2"/>
      <c r="BML1" s="2"/>
      <c r="BMM1" s="2"/>
      <c r="BMN1" s="2"/>
      <c r="BMO1" s="2"/>
      <c r="BMP1" s="2"/>
      <c r="BMQ1" s="2"/>
      <c r="BMR1" s="2"/>
      <c r="BMS1" s="2"/>
      <c r="BMT1" s="2"/>
      <c r="BMU1" s="2"/>
      <c r="BMV1" s="2"/>
      <c r="BMW1" s="2"/>
      <c r="BMX1" s="2"/>
      <c r="BMY1" s="2"/>
      <c r="BMZ1" s="2"/>
      <c r="BNA1" s="2"/>
      <c r="BNB1" s="2"/>
      <c r="BNC1" s="2"/>
      <c r="BND1" s="2"/>
      <c r="BNE1" s="2"/>
      <c r="BNF1" s="2"/>
      <c r="BNG1" s="2"/>
      <c r="BNH1" s="2"/>
      <c r="BNI1" s="2"/>
      <c r="BNJ1" s="2"/>
      <c r="BNK1" s="2"/>
      <c r="BNL1" s="2"/>
      <c r="BNM1" s="2"/>
      <c r="BNN1" s="2"/>
      <c r="BNO1" s="2"/>
      <c r="BNP1" s="2"/>
      <c r="BNQ1" s="2"/>
      <c r="BNR1" s="2"/>
      <c r="BNS1" s="2"/>
      <c r="BNT1" s="2"/>
      <c r="BNU1" s="2"/>
      <c r="BNV1" s="2"/>
      <c r="BNW1" s="2"/>
      <c r="BNX1" s="2"/>
      <c r="BNY1" s="2"/>
      <c r="BNZ1" s="2"/>
      <c r="BOA1" s="2"/>
      <c r="BOB1" s="2"/>
      <c r="BOC1" s="2"/>
      <c r="BOD1" s="2"/>
      <c r="BOE1" s="2"/>
      <c r="BOF1" s="2"/>
      <c r="BOG1" s="2"/>
      <c r="BOH1" s="2"/>
      <c r="BOI1" s="2"/>
      <c r="BOJ1" s="2"/>
      <c r="BOK1" s="2"/>
      <c r="BOL1" s="2"/>
      <c r="BOM1" s="2"/>
      <c r="BON1" s="2"/>
      <c r="BOO1" s="2"/>
      <c r="BOP1" s="2"/>
      <c r="BOQ1" s="2"/>
      <c r="BOR1" s="2"/>
      <c r="BOS1" s="2"/>
      <c r="BOT1" s="2"/>
      <c r="BOU1" s="2"/>
      <c r="BOV1" s="2"/>
      <c r="BOW1" s="2"/>
      <c r="BOX1" s="2"/>
      <c r="BOY1" s="2"/>
      <c r="BOZ1" s="2"/>
      <c r="BPA1" s="2"/>
      <c r="BPB1" s="2"/>
      <c r="BPC1" s="2"/>
      <c r="BPD1" s="2"/>
      <c r="BPE1" s="2"/>
      <c r="BPF1" s="2"/>
      <c r="BPG1" s="2"/>
      <c r="BPH1" s="2"/>
      <c r="BPI1" s="2"/>
      <c r="BPJ1" s="2"/>
      <c r="BPK1" s="2"/>
      <c r="BPL1" s="2"/>
      <c r="BPM1" s="2"/>
      <c r="BPN1" s="2"/>
      <c r="BPO1" s="2"/>
      <c r="BPP1" s="2"/>
      <c r="BPQ1" s="2"/>
      <c r="BPR1" s="2"/>
      <c r="BPS1" s="2"/>
      <c r="BPT1" s="2"/>
      <c r="BPU1" s="2"/>
      <c r="BPV1" s="2"/>
      <c r="BPW1" s="2"/>
      <c r="BPX1" s="2"/>
      <c r="BPY1" s="2"/>
      <c r="BPZ1" s="2"/>
    </row>
    <row r="2" spans="1:1794" ht="20.25">
      <c r="A2" s="3" t="s">
        <v>0</v>
      </c>
      <c r="B2" s="3"/>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c r="BT2" s="4"/>
      <c r="BU2" s="4"/>
      <c r="BV2" s="4"/>
      <c r="BW2" s="4"/>
      <c r="BX2" s="4"/>
      <c r="BY2" s="4"/>
      <c r="BZ2" s="4"/>
      <c r="CA2" s="4"/>
      <c r="CB2" s="4"/>
      <c r="CC2" s="4"/>
      <c r="CD2" s="4"/>
      <c r="CE2" s="4"/>
      <c r="CF2" s="4"/>
      <c r="CG2" s="4"/>
      <c r="CH2" s="4"/>
      <c r="CI2" s="4"/>
      <c r="CJ2" s="4"/>
      <c r="CK2" s="4"/>
      <c r="CL2" s="4"/>
      <c r="CM2" s="4"/>
      <c r="CN2" s="4"/>
      <c r="CO2" s="4"/>
      <c r="CP2" s="4"/>
      <c r="CQ2" s="4"/>
      <c r="CR2" s="4"/>
      <c r="CS2" s="4"/>
      <c r="CT2" s="4"/>
      <c r="CU2" s="4"/>
      <c r="CV2" s="4"/>
      <c r="CW2" s="4"/>
      <c r="CX2" s="4"/>
      <c r="CY2" s="4"/>
      <c r="CZ2" s="4"/>
      <c r="DA2" s="4"/>
      <c r="DB2" s="4"/>
      <c r="DC2" s="4"/>
      <c r="DD2" s="4"/>
      <c r="DE2" s="4"/>
      <c r="DF2" s="4"/>
      <c r="DG2" s="4"/>
      <c r="DH2" s="4"/>
      <c r="DI2" s="4"/>
      <c r="DJ2" s="4"/>
      <c r="DK2" s="4"/>
      <c r="DL2" s="4"/>
      <c r="DM2" s="4"/>
      <c r="DN2" s="4"/>
      <c r="DO2" s="4"/>
      <c r="DP2" s="4"/>
      <c r="DQ2" s="4"/>
      <c r="DR2" s="4"/>
      <c r="DS2" s="4"/>
      <c r="DT2" s="4"/>
      <c r="DU2" s="4"/>
      <c r="DV2" s="4"/>
      <c r="DW2" s="4"/>
      <c r="DX2" s="4"/>
      <c r="DY2" s="4"/>
      <c r="DZ2" s="4"/>
      <c r="EA2" s="4"/>
      <c r="EB2" s="4"/>
      <c r="EC2" s="4"/>
      <c r="ED2" s="4"/>
      <c r="EE2" s="4"/>
      <c r="EF2" s="4"/>
      <c r="EG2" s="4"/>
      <c r="EH2" s="4"/>
      <c r="EI2" s="4"/>
      <c r="EJ2" s="4"/>
      <c r="EK2" s="4"/>
      <c r="EL2" s="4"/>
      <c r="EM2" s="4"/>
      <c r="EN2" s="4"/>
      <c r="EO2" s="4"/>
      <c r="EP2" s="4"/>
      <c r="EQ2" s="4"/>
      <c r="ER2" s="4"/>
      <c r="ES2" s="4"/>
      <c r="ET2" s="4"/>
      <c r="EU2" s="4"/>
      <c r="EV2" s="4"/>
      <c r="EW2" s="4"/>
      <c r="EX2" s="4"/>
      <c r="EY2" s="4"/>
      <c r="EZ2" s="4"/>
      <c r="FA2" s="4"/>
      <c r="FB2" s="4"/>
      <c r="FC2" s="4"/>
      <c r="FD2" s="4"/>
      <c r="FE2" s="4"/>
      <c r="FF2" s="4"/>
      <c r="FG2" s="4"/>
      <c r="FH2" s="4"/>
      <c r="FI2" s="4"/>
      <c r="FJ2" s="4"/>
      <c r="FK2" s="4"/>
      <c r="FL2" s="4"/>
      <c r="FM2" s="4"/>
      <c r="FN2" s="4"/>
      <c r="FO2" s="4"/>
      <c r="FP2" s="4"/>
      <c r="FQ2" s="4"/>
      <c r="FR2" s="4"/>
      <c r="FS2" s="4"/>
      <c r="FT2" s="4"/>
      <c r="FU2" s="4"/>
      <c r="FV2" s="4"/>
      <c r="FW2" s="4"/>
      <c r="FX2" s="4"/>
      <c r="FY2" s="4"/>
      <c r="FZ2" s="4"/>
      <c r="GA2" s="4"/>
      <c r="GB2" s="4"/>
      <c r="GC2" s="4"/>
      <c r="GD2" s="4"/>
      <c r="GE2" s="4"/>
      <c r="GF2" s="4"/>
      <c r="GG2" s="4"/>
      <c r="GH2" s="4"/>
      <c r="GI2" s="4"/>
      <c r="GJ2" s="4"/>
      <c r="GK2" s="4"/>
      <c r="GL2" s="4"/>
      <c r="GM2" s="4"/>
      <c r="GN2" s="4"/>
      <c r="GO2" s="4"/>
      <c r="GP2" s="4"/>
      <c r="GQ2" s="4"/>
      <c r="GR2" s="4"/>
      <c r="GS2" s="4"/>
      <c r="GT2" s="4"/>
      <c r="GU2" s="4"/>
      <c r="GV2" s="4"/>
      <c r="GW2" s="4"/>
      <c r="GX2" s="4"/>
      <c r="GY2" s="4"/>
      <c r="GZ2" s="4"/>
      <c r="HA2" s="4"/>
      <c r="HB2" s="4"/>
      <c r="HC2" s="4"/>
      <c r="HD2" s="4"/>
      <c r="HE2" s="4"/>
      <c r="HF2" s="4"/>
      <c r="HG2" s="4"/>
      <c r="HH2" s="4"/>
      <c r="HI2" s="4"/>
      <c r="HJ2" s="4"/>
      <c r="HK2" s="4"/>
      <c r="HL2" s="4"/>
      <c r="HM2" s="4"/>
      <c r="HN2" s="4"/>
      <c r="HO2" s="4"/>
      <c r="HP2" s="4"/>
      <c r="HQ2" s="4"/>
      <c r="HR2" s="4"/>
      <c r="HS2" s="4"/>
      <c r="HT2" s="4"/>
      <c r="HU2" s="4"/>
      <c r="HV2" s="4"/>
      <c r="HW2" s="4"/>
      <c r="HX2" s="4"/>
      <c r="HY2" s="4"/>
      <c r="HZ2" s="4"/>
      <c r="IA2" s="4"/>
      <c r="IB2" s="4"/>
      <c r="IC2" s="4"/>
      <c r="ID2" s="4"/>
      <c r="IE2" s="4"/>
      <c r="IF2" s="4"/>
      <c r="IG2" s="4"/>
      <c r="IH2" s="4"/>
      <c r="II2" s="4"/>
      <c r="IJ2" s="4"/>
      <c r="IK2" s="4"/>
      <c r="IL2" s="4"/>
      <c r="IM2" s="4"/>
      <c r="IN2" s="4"/>
      <c r="IO2" s="4"/>
      <c r="IP2" s="4"/>
      <c r="IQ2" s="4"/>
      <c r="IR2" s="4"/>
      <c r="IS2" s="4"/>
      <c r="IT2" s="4"/>
      <c r="IU2" s="4"/>
      <c r="IV2" s="4"/>
    </row>
    <row r="3" spans="1:1794" ht="18">
      <c r="A3" s="6" t="s">
        <v>1</v>
      </c>
      <c r="B3" s="7"/>
      <c r="C3" s="8"/>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c r="BQ3" s="8"/>
      <c r="BR3" s="8"/>
      <c r="BS3" s="8"/>
      <c r="BT3" s="8"/>
      <c r="BU3" s="8"/>
      <c r="BV3" s="8"/>
      <c r="BW3" s="8"/>
      <c r="BX3" s="8"/>
      <c r="BY3" s="8"/>
      <c r="BZ3" s="8"/>
      <c r="CA3" s="8"/>
      <c r="CB3" s="8"/>
      <c r="CC3" s="8"/>
      <c r="CD3" s="8"/>
      <c r="CE3" s="8"/>
      <c r="CF3" s="8"/>
      <c r="CG3" s="8"/>
      <c r="CH3" s="8"/>
      <c r="CI3" s="8"/>
      <c r="CJ3" s="8"/>
      <c r="CK3" s="8"/>
      <c r="CL3" s="8"/>
      <c r="CM3" s="8"/>
      <c r="CN3" s="8"/>
      <c r="CO3" s="8"/>
      <c r="CP3" s="8"/>
      <c r="CQ3" s="8"/>
      <c r="CR3" s="8"/>
      <c r="CS3" s="8"/>
      <c r="CT3" s="8"/>
      <c r="CU3" s="8"/>
      <c r="CV3" s="8"/>
      <c r="CW3" s="8"/>
      <c r="CX3" s="8"/>
      <c r="CY3" s="8"/>
      <c r="CZ3" s="8"/>
      <c r="DA3" s="8"/>
      <c r="DB3" s="8"/>
      <c r="DC3" s="8"/>
      <c r="DD3" s="8"/>
      <c r="DE3" s="8"/>
      <c r="DF3" s="8"/>
      <c r="DG3" s="8"/>
      <c r="DH3" s="8"/>
      <c r="DI3" s="8"/>
      <c r="DJ3" s="8"/>
      <c r="DK3" s="8"/>
      <c r="DL3" s="8"/>
      <c r="DM3" s="8"/>
      <c r="DN3" s="8"/>
      <c r="DO3" s="8"/>
      <c r="DP3" s="8"/>
      <c r="DQ3" s="8"/>
      <c r="DR3" s="8"/>
      <c r="DS3" s="8"/>
      <c r="DT3" s="8"/>
      <c r="DU3" s="8"/>
      <c r="DV3" s="8"/>
      <c r="DW3" s="8"/>
      <c r="DX3" s="8"/>
      <c r="DY3" s="8"/>
      <c r="DZ3" s="8"/>
      <c r="EA3" s="8"/>
      <c r="EB3" s="8"/>
      <c r="EC3" s="8"/>
      <c r="ED3" s="8"/>
      <c r="EE3" s="8"/>
      <c r="EF3" s="8"/>
      <c r="EG3" s="8"/>
      <c r="EH3" s="8"/>
      <c r="EI3" s="8"/>
      <c r="EJ3" s="8"/>
      <c r="EK3" s="8"/>
      <c r="EL3" s="8"/>
      <c r="EM3" s="8"/>
      <c r="EN3" s="8"/>
      <c r="EO3" s="8"/>
      <c r="EP3" s="8"/>
      <c r="EQ3" s="8"/>
      <c r="ER3" s="8"/>
      <c r="ES3" s="8"/>
      <c r="ET3" s="8"/>
      <c r="EU3" s="8"/>
      <c r="EV3" s="8"/>
      <c r="EW3" s="8"/>
      <c r="EX3" s="8"/>
      <c r="EY3" s="8"/>
      <c r="EZ3" s="8"/>
      <c r="FA3" s="8"/>
      <c r="FB3" s="8"/>
      <c r="FC3" s="8"/>
      <c r="FD3" s="8"/>
      <c r="FE3" s="8"/>
      <c r="FF3" s="8"/>
      <c r="FG3" s="8"/>
      <c r="FH3" s="8"/>
      <c r="FI3" s="8"/>
      <c r="FJ3" s="8"/>
      <c r="FK3" s="8"/>
      <c r="FL3" s="8"/>
      <c r="FM3" s="8"/>
      <c r="FN3" s="8"/>
      <c r="FO3" s="8"/>
      <c r="FP3" s="8"/>
      <c r="FQ3" s="8"/>
      <c r="FR3" s="8"/>
      <c r="FS3" s="8"/>
      <c r="FT3" s="8"/>
      <c r="FU3" s="8"/>
      <c r="FV3" s="8"/>
      <c r="FW3" s="8"/>
      <c r="FX3" s="8"/>
      <c r="FY3" s="8"/>
      <c r="FZ3" s="8"/>
      <c r="GA3" s="8"/>
      <c r="GB3" s="8"/>
      <c r="GC3" s="8"/>
      <c r="GD3" s="8"/>
      <c r="GE3" s="8"/>
      <c r="GF3" s="8"/>
      <c r="GG3" s="8"/>
      <c r="GH3" s="8"/>
      <c r="GI3" s="8"/>
      <c r="GJ3" s="8"/>
      <c r="GK3" s="8"/>
      <c r="GL3" s="8"/>
      <c r="GM3" s="8"/>
      <c r="GN3" s="8"/>
      <c r="GO3" s="8"/>
      <c r="GP3" s="8"/>
      <c r="GQ3" s="8"/>
      <c r="GR3" s="8"/>
      <c r="GS3" s="8"/>
      <c r="GT3" s="8"/>
      <c r="GU3" s="8"/>
      <c r="GV3" s="8"/>
      <c r="GW3" s="8"/>
      <c r="GX3" s="8"/>
      <c r="GY3" s="8"/>
      <c r="GZ3" s="8"/>
      <c r="HA3" s="8"/>
      <c r="HB3" s="8"/>
      <c r="HC3" s="8"/>
      <c r="HD3" s="8"/>
      <c r="HE3" s="8"/>
      <c r="HF3" s="8"/>
      <c r="HG3" s="8"/>
      <c r="HH3" s="8"/>
      <c r="HI3" s="8"/>
      <c r="HJ3" s="8"/>
      <c r="HK3" s="8"/>
      <c r="HL3" s="8"/>
      <c r="HM3" s="8"/>
      <c r="HN3" s="8"/>
      <c r="HO3" s="8"/>
      <c r="HP3" s="8"/>
      <c r="HQ3" s="8"/>
      <c r="HR3" s="8"/>
      <c r="HS3" s="8"/>
      <c r="HT3" s="8"/>
      <c r="HU3" s="8"/>
      <c r="HV3" s="8"/>
      <c r="HW3" s="8"/>
      <c r="HX3" s="8"/>
      <c r="HY3" s="8"/>
      <c r="HZ3" s="8"/>
      <c r="IA3" s="8"/>
      <c r="IB3" s="8"/>
      <c r="IC3" s="8"/>
      <c r="ID3" s="8"/>
      <c r="IE3" s="8"/>
      <c r="IF3" s="8"/>
      <c r="IG3" s="8"/>
      <c r="IH3" s="8"/>
      <c r="II3" s="8"/>
      <c r="IJ3" s="8"/>
      <c r="IK3" s="8"/>
      <c r="IL3" s="8"/>
      <c r="IM3" s="8"/>
      <c r="IN3" s="8"/>
      <c r="IO3" s="8"/>
      <c r="IP3" s="8"/>
      <c r="IQ3" s="8"/>
      <c r="IR3" s="8"/>
      <c r="IS3" s="8"/>
      <c r="IT3" s="8"/>
      <c r="IU3" s="8"/>
      <c r="IV3" s="8"/>
    </row>
    <row r="4" spans="1:1794" s="10" customFormat="1" ht="23.25">
      <c r="A4" s="9"/>
      <c r="B4" s="9"/>
    </row>
    <row r="5" spans="1:1794" s="14" customFormat="1" ht="23.25">
      <c r="A5" s="11"/>
      <c r="B5" s="12" t="s">
        <v>2</v>
      </c>
      <c r="C5" s="13"/>
      <c r="D5" s="10"/>
      <c r="E5" s="10"/>
      <c r="F5" s="10"/>
      <c r="G5" s="10"/>
      <c r="H5" s="10"/>
      <c r="I5" s="10"/>
      <c r="J5" s="10"/>
      <c r="K5" s="10"/>
      <c r="L5" s="10"/>
      <c r="M5" s="10"/>
      <c r="N5" s="10"/>
      <c r="O5" s="10"/>
      <c r="P5" s="10"/>
      <c r="Q5" s="10"/>
      <c r="R5" s="10"/>
      <c r="S5" s="10"/>
      <c r="T5" s="10"/>
      <c r="U5" s="10"/>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0"/>
      <c r="AZ5" s="10"/>
      <c r="BA5" s="10"/>
      <c r="BB5" s="10"/>
      <c r="BC5" s="10"/>
      <c r="BD5" s="10"/>
      <c r="BE5" s="10"/>
      <c r="BF5" s="10"/>
      <c r="BG5" s="10"/>
      <c r="BH5" s="10"/>
      <c r="BI5" s="10"/>
      <c r="BJ5" s="10"/>
      <c r="BK5" s="10"/>
      <c r="BL5" s="10"/>
      <c r="BM5" s="10"/>
      <c r="BN5" s="10"/>
      <c r="BO5" s="10"/>
      <c r="BP5" s="10"/>
      <c r="BQ5" s="10"/>
      <c r="BR5" s="10"/>
      <c r="BS5" s="10"/>
      <c r="BT5" s="10"/>
      <c r="BU5" s="10"/>
      <c r="BV5" s="10"/>
      <c r="BW5" s="10"/>
      <c r="BX5" s="10"/>
      <c r="BY5" s="10"/>
      <c r="BZ5" s="10"/>
      <c r="CA5" s="10"/>
      <c r="CB5" s="10"/>
      <c r="CC5" s="10"/>
      <c r="CD5" s="10"/>
      <c r="CE5" s="10"/>
      <c r="CF5" s="10"/>
      <c r="CG5" s="10"/>
      <c r="CH5" s="10"/>
      <c r="CI5" s="10"/>
      <c r="CJ5" s="10"/>
      <c r="CK5" s="10"/>
      <c r="CL5" s="10"/>
      <c r="CM5" s="10"/>
      <c r="CN5" s="10"/>
      <c r="CO5" s="10"/>
      <c r="CP5" s="10"/>
      <c r="CQ5" s="10"/>
      <c r="CR5" s="10"/>
      <c r="CS5" s="10"/>
      <c r="CT5" s="10"/>
      <c r="CU5" s="10"/>
      <c r="CV5" s="10"/>
      <c r="CW5" s="10"/>
      <c r="CX5" s="10"/>
      <c r="CY5" s="10"/>
      <c r="CZ5" s="10"/>
      <c r="DA5" s="10"/>
      <c r="DB5" s="10"/>
      <c r="DC5" s="10"/>
      <c r="DD5" s="10"/>
      <c r="DE5" s="10"/>
      <c r="DF5" s="10"/>
      <c r="DG5" s="10"/>
      <c r="DH5" s="10"/>
      <c r="DI5" s="10"/>
      <c r="DJ5" s="10"/>
      <c r="DK5" s="10"/>
      <c r="DL5" s="10"/>
      <c r="DM5" s="10"/>
      <c r="DN5" s="10"/>
      <c r="DO5" s="10"/>
      <c r="DP5" s="10"/>
      <c r="DQ5" s="10"/>
      <c r="DR5" s="10"/>
      <c r="DS5" s="10"/>
      <c r="DT5" s="10"/>
      <c r="DU5" s="10"/>
      <c r="DV5" s="10"/>
      <c r="DW5" s="10"/>
      <c r="DX5" s="10"/>
      <c r="DY5" s="10"/>
      <c r="DZ5" s="10"/>
      <c r="EA5" s="10"/>
      <c r="EB5" s="10"/>
      <c r="EC5" s="10"/>
      <c r="ED5" s="10"/>
      <c r="EE5" s="10"/>
      <c r="EF5" s="10"/>
      <c r="EG5" s="10"/>
      <c r="EH5" s="10"/>
      <c r="EI5" s="10"/>
      <c r="EJ5" s="10"/>
      <c r="EK5" s="10"/>
      <c r="EL5" s="10"/>
      <c r="EM5" s="10"/>
      <c r="EN5" s="10"/>
      <c r="EO5" s="10"/>
      <c r="EP5" s="10"/>
      <c r="EQ5" s="10"/>
      <c r="ER5" s="10"/>
      <c r="ES5" s="10"/>
      <c r="ET5" s="10"/>
      <c r="EU5" s="10"/>
      <c r="EV5" s="10"/>
      <c r="EW5" s="10"/>
      <c r="EX5" s="10"/>
      <c r="EY5" s="10"/>
      <c r="EZ5" s="10"/>
      <c r="FA5" s="10"/>
      <c r="FB5" s="10"/>
      <c r="FC5" s="10"/>
      <c r="FD5" s="10"/>
      <c r="FE5" s="10"/>
      <c r="FF5" s="10"/>
      <c r="FG5" s="10"/>
      <c r="FH5" s="10"/>
      <c r="FI5" s="10"/>
      <c r="FJ5" s="10"/>
      <c r="FK5" s="10"/>
      <c r="FL5" s="10"/>
      <c r="FM5" s="10"/>
      <c r="FN5" s="10"/>
      <c r="FO5" s="10"/>
      <c r="FP5" s="10"/>
      <c r="FQ5" s="10"/>
      <c r="FR5" s="10"/>
      <c r="FS5" s="10"/>
      <c r="FT5" s="10"/>
      <c r="FU5" s="10"/>
      <c r="FV5" s="10"/>
      <c r="FW5" s="10"/>
      <c r="FX5" s="10"/>
      <c r="FY5" s="10"/>
      <c r="FZ5" s="10"/>
      <c r="GA5" s="10"/>
      <c r="GB5" s="10"/>
      <c r="GC5" s="10"/>
      <c r="GD5" s="10"/>
      <c r="GE5" s="10"/>
      <c r="GF5" s="10"/>
      <c r="GG5" s="10"/>
      <c r="GH5" s="10"/>
      <c r="GI5" s="10"/>
      <c r="GJ5" s="10"/>
      <c r="GK5" s="10"/>
      <c r="GL5" s="10"/>
      <c r="GM5" s="10"/>
      <c r="GN5" s="10"/>
      <c r="GO5" s="10"/>
      <c r="GP5" s="10"/>
      <c r="GQ5" s="10"/>
      <c r="GR5" s="10"/>
      <c r="GS5" s="10"/>
      <c r="GT5" s="10"/>
      <c r="GU5" s="10"/>
      <c r="GV5" s="10"/>
      <c r="GW5" s="10"/>
      <c r="GX5" s="10"/>
      <c r="GY5" s="10"/>
      <c r="GZ5" s="10"/>
      <c r="HA5" s="10"/>
      <c r="HB5" s="10"/>
      <c r="HC5" s="10"/>
      <c r="HD5" s="10"/>
      <c r="HE5" s="10"/>
      <c r="HF5" s="10"/>
      <c r="HG5" s="10"/>
      <c r="HH5" s="10"/>
      <c r="HI5" s="10"/>
      <c r="HJ5" s="10"/>
      <c r="HK5" s="10"/>
      <c r="HL5" s="10"/>
      <c r="HM5" s="10"/>
      <c r="HN5" s="10"/>
      <c r="HO5" s="10"/>
      <c r="HP5" s="10"/>
      <c r="HQ5" s="10"/>
      <c r="HR5" s="10"/>
      <c r="HS5" s="10"/>
      <c r="HT5" s="10"/>
      <c r="HU5" s="10"/>
      <c r="HV5" s="10"/>
      <c r="HW5" s="10"/>
      <c r="HX5" s="10"/>
      <c r="HY5" s="10"/>
      <c r="HZ5" s="10"/>
      <c r="IA5" s="10"/>
      <c r="IB5" s="10"/>
      <c r="IC5" s="10"/>
      <c r="ID5" s="10"/>
      <c r="IE5" s="10"/>
      <c r="IF5" s="10"/>
      <c r="IG5" s="10"/>
      <c r="IH5" s="10"/>
      <c r="II5" s="10"/>
      <c r="IJ5" s="10"/>
      <c r="IK5" s="10"/>
      <c r="IL5" s="10"/>
      <c r="IM5" s="10"/>
      <c r="IN5" s="10"/>
      <c r="IO5" s="10"/>
      <c r="IP5" s="10"/>
      <c r="IQ5" s="10"/>
      <c r="IR5" s="10"/>
      <c r="IS5" s="10"/>
      <c r="IT5" s="10"/>
      <c r="IU5" s="10"/>
      <c r="IV5" s="10"/>
      <c r="IW5" s="10"/>
      <c r="IX5" s="10"/>
      <c r="IY5" s="10"/>
      <c r="IZ5" s="10"/>
      <c r="JA5" s="10"/>
      <c r="JB5" s="10"/>
      <c r="JC5" s="10"/>
      <c r="JD5" s="10"/>
      <c r="JE5" s="10"/>
      <c r="JF5" s="10"/>
      <c r="JG5" s="10"/>
      <c r="JH5" s="10"/>
      <c r="JI5" s="10"/>
      <c r="JJ5" s="10"/>
      <c r="JK5" s="10"/>
      <c r="JL5" s="10"/>
      <c r="JM5" s="10"/>
      <c r="JN5" s="10"/>
      <c r="JO5" s="10"/>
      <c r="JP5" s="10"/>
      <c r="JQ5" s="10"/>
      <c r="JR5" s="10"/>
      <c r="JS5" s="10"/>
      <c r="JT5" s="10"/>
      <c r="JU5" s="10"/>
      <c r="JV5" s="10"/>
      <c r="JW5" s="10"/>
      <c r="JX5" s="10"/>
      <c r="JY5" s="10"/>
      <c r="JZ5" s="10"/>
      <c r="KA5" s="10"/>
      <c r="KB5" s="10"/>
      <c r="KC5" s="10"/>
      <c r="KD5" s="10"/>
      <c r="KE5" s="10"/>
      <c r="KF5" s="10"/>
      <c r="KG5" s="10"/>
      <c r="KH5" s="10"/>
      <c r="KI5" s="10"/>
      <c r="KJ5" s="10"/>
      <c r="KK5" s="10"/>
      <c r="KL5" s="10"/>
      <c r="KM5" s="10"/>
      <c r="KN5" s="10"/>
      <c r="KO5" s="10"/>
      <c r="KP5" s="10"/>
      <c r="KQ5" s="10"/>
      <c r="KR5" s="10"/>
      <c r="KS5" s="10"/>
      <c r="KT5" s="10"/>
      <c r="KU5" s="10"/>
      <c r="KV5" s="10"/>
      <c r="KW5" s="10"/>
      <c r="KX5" s="10"/>
      <c r="KY5" s="10"/>
      <c r="KZ5" s="10"/>
      <c r="LA5" s="10"/>
      <c r="LB5" s="10"/>
      <c r="LC5" s="10"/>
      <c r="LD5" s="10"/>
      <c r="LE5" s="10"/>
      <c r="LF5" s="10"/>
      <c r="LG5" s="10"/>
      <c r="LH5" s="10"/>
      <c r="LI5" s="10"/>
      <c r="LJ5" s="10"/>
      <c r="LK5" s="10"/>
      <c r="LL5" s="10"/>
      <c r="LM5" s="10"/>
      <c r="LN5" s="10"/>
      <c r="LO5" s="10"/>
      <c r="LP5" s="10"/>
      <c r="LQ5" s="10"/>
      <c r="LR5" s="10"/>
      <c r="LS5" s="10"/>
      <c r="LT5" s="10"/>
      <c r="LU5" s="10"/>
      <c r="LV5" s="10"/>
      <c r="LW5" s="10"/>
      <c r="LX5" s="10"/>
      <c r="LY5" s="10"/>
      <c r="LZ5" s="10"/>
      <c r="MA5" s="10"/>
      <c r="MB5" s="10"/>
      <c r="MC5" s="10"/>
      <c r="MD5" s="10"/>
      <c r="ME5" s="10"/>
      <c r="MF5" s="10"/>
      <c r="MG5" s="10"/>
      <c r="MH5" s="10"/>
      <c r="MI5" s="10"/>
      <c r="MJ5" s="10"/>
      <c r="MK5" s="10"/>
      <c r="ML5" s="10"/>
      <c r="MM5" s="10"/>
      <c r="MN5" s="10"/>
      <c r="MO5" s="10"/>
      <c r="MP5" s="10"/>
      <c r="MQ5" s="10"/>
      <c r="MR5" s="10"/>
      <c r="MS5" s="10"/>
      <c r="MT5" s="10"/>
      <c r="MU5" s="10"/>
      <c r="MV5" s="10"/>
      <c r="MW5" s="10"/>
      <c r="MX5" s="10"/>
      <c r="MY5" s="10"/>
      <c r="MZ5" s="10"/>
      <c r="NA5" s="10"/>
      <c r="NB5" s="10"/>
      <c r="NC5" s="10"/>
      <c r="ND5" s="10"/>
      <c r="NE5" s="10"/>
      <c r="NF5" s="10"/>
      <c r="NG5" s="10"/>
      <c r="NH5" s="10"/>
      <c r="NI5" s="10"/>
      <c r="NJ5" s="10"/>
      <c r="NK5" s="10"/>
      <c r="NL5" s="10"/>
      <c r="NM5" s="10"/>
      <c r="NN5" s="10"/>
      <c r="NO5" s="10"/>
      <c r="NP5" s="10"/>
      <c r="NQ5" s="10"/>
      <c r="NR5" s="10"/>
      <c r="NS5" s="10"/>
      <c r="NT5" s="10"/>
      <c r="NU5" s="10"/>
      <c r="NV5" s="10"/>
      <c r="NW5" s="10"/>
      <c r="NX5" s="10"/>
      <c r="NY5" s="10"/>
      <c r="NZ5" s="10"/>
      <c r="OA5" s="10"/>
      <c r="OB5" s="10"/>
      <c r="OC5" s="10"/>
      <c r="OD5" s="10"/>
      <c r="OE5" s="10"/>
      <c r="OF5" s="10"/>
      <c r="OG5" s="10"/>
      <c r="OH5" s="10"/>
      <c r="OI5" s="10"/>
      <c r="OJ5" s="10"/>
      <c r="OK5" s="10"/>
      <c r="OL5" s="10"/>
      <c r="OM5" s="10"/>
      <c r="ON5" s="10"/>
      <c r="OO5" s="10"/>
      <c r="OP5" s="10"/>
      <c r="OQ5" s="10"/>
      <c r="OR5" s="10"/>
      <c r="OS5" s="10"/>
      <c r="OT5" s="10"/>
      <c r="OU5" s="10"/>
      <c r="OV5" s="10"/>
      <c r="OW5" s="10"/>
      <c r="OX5" s="10"/>
      <c r="OY5" s="10"/>
      <c r="OZ5" s="10"/>
      <c r="PA5" s="10"/>
      <c r="PB5" s="10"/>
      <c r="PC5" s="10"/>
      <c r="PD5" s="10"/>
      <c r="PE5" s="10"/>
      <c r="PF5" s="10"/>
      <c r="PG5" s="10"/>
      <c r="PH5" s="10"/>
      <c r="PI5" s="10"/>
      <c r="PJ5" s="10"/>
      <c r="PK5" s="10"/>
      <c r="PL5" s="10"/>
      <c r="PM5" s="10"/>
      <c r="PN5" s="10"/>
      <c r="PO5" s="10"/>
      <c r="PP5" s="10"/>
      <c r="PQ5" s="10"/>
      <c r="PR5" s="10"/>
      <c r="PS5" s="10"/>
      <c r="PT5" s="10"/>
      <c r="PU5" s="10"/>
      <c r="PV5" s="10"/>
      <c r="PW5" s="10"/>
      <c r="PX5" s="10"/>
      <c r="PY5" s="10"/>
      <c r="PZ5" s="10"/>
      <c r="QA5" s="10"/>
      <c r="QB5" s="10"/>
      <c r="QC5" s="10"/>
      <c r="QD5" s="10"/>
      <c r="QE5" s="10"/>
      <c r="QF5" s="10"/>
      <c r="QG5" s="10"/>
      <c r="QH5" s="10"/>
      <c r="QI5" s="10"/>
      <c r="QJ5" s="10"/>
      <c r="QK5" s="10"/>
      <c r="QL5" s="10"/>
      <c r="QM5" s="10"/>
      <c r="QN5" s="10"/>
      <c r="QO5" s="10"/>
      <c r="QP5" s="10"/>
      <c r="QQ5" s="10"/>
      <c r="QR5" s="10"/>
      <c r="QS5" s="10"/>
      <c r="QT5" s="10"/>
      <c r="QU5" s="10"/>
      <c r="QV5" s="10"/>
      <c r="QW5" s="10"/>
      <c r="QX5" s="10"/>
      <c r="QY5" s="10"/>
      <c r="QZ5" s="10"/>
      <c r="RA5" s="10"/>
      <c r="RB5" s="10"/>
      <c r="RC5" s="10"/>
      <c r="RD5" s="10"/>
      <c r="RE5" s="10"/>
      <c r="RF5" s="10"/>
      <c r="RG5" s="10"/>
      <c r="RH5" s="10"/>
      <c r="RI5" s="10"/>
      <c r="RJ5" s="10"/>
      <c r="RK5" s="10"/>
      <c r="RL5" s="10"/>
      <c r="RM5" s="10"/>
      <c r="RN5" s="10"/>
      <c r="RO5" s="10"/>
      <c r="RP5" s="10"/>
      <c r="RQ5" s="10"/>
      <c r="RR5" s="10"/>
      <c r="RS5" s="10"/>
      <c r="RT5" s="10"/>
      <c r="RU5" s="10"/>
      <c r="RV5" s="10"/>
      <c r="RW5" s="10"/>
      <c r="RX5" s="10"/>
      <c r="RY5" s="10"/>
      <c r="RZ5" s="10"/>
      <c r="SA5" s="10"/>
      <c r="SB5" s="10"/>
      <c r="SC5" s="10"/>
      <c r="SD5" s="10"/>
      <c r="SE5" s="10"/>
      <c r="SF5" s="10"/>
      <c r="SG5" s="10"/>
      <c r="SH5" s="10"/>
      <c r="SI5" s="10"/>
      <c r="SJ5" s="10"/>
      <c r="SK5" s="10"/>
      <c r="SL5" s="10"/>
      <c r="SM5" s="10"/>
      <c r="SN5" s="10"/>
      <c r="SO5" s="10"/>
      <c r="SP5" s="10"/>
      <c r="SQ5" s="10"/>
      <c r="SR5" s="10"/>
      <c r="SS5" s="10"/>
      <c r="ST5" s="10"/>
      <c r="SU5" s="10"/>
      <c r="SV5" s="10"/>
      <c r="SW5" s="10"/>
      <c r="SX5" s="10"/>
      <c r="SY5" s="10"/>
      <c r="SZ5" s="10"/>
      <c r="TA5" s="10"/>
      <c r="TB5" s="10"/>
      <c r="TC5" s="10"/>
      <c r="TD5" s="10"/>
      <c r="TE5" s="10"/>
      <c r="TF5" s="10"/>
      <c r="TG5" s="10"/>
      <c r="TH5" s="10"/>
      <c r="TI5" s="10"/>
      <c r="TJ5" s="10"/>
      <c r="TK5" s="10"/>
      <c r="TL5" s="10"/>
      <c r="TM5" s="10"/>
      <c r="TN5" s="10"/>
      <c r="TO5" s="10"/>
      <c r="TP5" s="10"/>
      <c r="TQ5" s="10"/>
      <c r="TR5" s="10"/>
      <c r="TS5" s="10"/>
      <c r="TT5" s="10"/>
      <c r="TU5" s="10"/>
      <c r="TV5" s="10"/>
      <c r="TW5" s="10"/>
      <c r="TX5" s="10"/>
      <c r="TY5" s="10"/>
      <c r="TZ5" s="10"/>
      <c r="UA5" s="10"/>
      <c r="UB5" s="10"/>
      <c r="UC5" s="10"/>
      <c r="UD5" s="10"/>
      <c r="UE5" s="10"/>
      <c r="UF5" s="10"/>
      <c r="UG5" s="10"/>
      <c r="UH5" s="10"/>
      <c r="UI5" s="10"/>
      <c r="UJ5" s="10"/>
      <c r="UK5" s="10"/>
      <c r="UL5" s="10"/>
      <c r="UM5" s="10"/>
      <c r="UN5" s="10"/>
      <c r="UO5" s="10"/>
      <c r="UP5" s="10"/>
      <c r="UQ5" s="10"/>
      <c r="UR5" s="10"/>
      <c r="US5" s="10"/>
      <c r="UT5" s="10"/>
      <c r="UU5" s="10"/>
      <c r="UV5" s="10"/>
      <c r="UW5" s="10"/>
      <c r="UX5" s="10"/>
      <c r="UY5" s="10"/>
      <c r="UZ5" s="10"/>
      <c r="VA5" s="10"/>
      <c r="VB5" s="10"/>
      <c r="VC5" s="10"/>
      <c r="VD5" s="10"/>
      <c r="VE5" s="10"/>
      <c r="VF5" s="10"/>
      <c r="VG5" s="10"/>
      <c r="VH5" s="10"/>
      <c r="VI5" s="10"/>
      <c r="VJ5" s="10"/>
      <c r="VK5" s="10"/>
      <c r="VL5" s="10"/>
      <c r="VM5" s="10"/>
      <c r="VN5" s="10"/>
      <c r="VO5" s="10"/>
      <c r="VP5" s="10"/>
      <c r="VQ5" s="10"/>
      <c r="VR5" s="10"/>
      <c r="VS5" s="10"/>
      <c r="VT5" s="10"/>
      <c r="VU5" s="10"/>
      <c r="VV5" s="10"/>
      <c r="VW5" s="10"/>
      <c r="VX5" s="10"/>
      <c r="VY5" s="10"/>
      <c r="VZ5" s="10"/>
      <c r="WA5" s="10"/>
      <c r="WB5" s="10"/>
      <c r="WC5" s="10"/>
      <c r="WD5" s="10"/>
      <c r="WE5" s="10"/>
      <c r="WF5" s="10"/>
      <c r="WG5" s="10"/>
      <c r="WH5" s="10"/>
      <c r="WI5" s="10"/>
      <c r="WJ5" s="10"/>
      <c r="WK5" s="10"/>
      <c r="WL5" s="10"/>
      <c r="WM5" s="10"/>
      <c r="WN5" s="10"/>
      <c r="WO5" s="10"/>
      <c r="WP5" s="10"/>
      <c r="WQ5" s="10"/>
      <c r="WR5" s="10"/>
      <c r="WS5" s="10"/>
      <c r="WT5" s="10"/>
      <c r="WU5" s="10"/>
      <c r="WV5" s="10"/>
      <c r="WW5" s="10"/>
      <c r="WX5" s="10"/>
      <c r="WY5" s="10"/>
      <c r="WZ5" s="10"/>
      <c r="XA5" s="10"/>
      <c r="XB5" s="10"/>
      <c r="XC5" s="10"/>
      <c r="XD5" s="10"/>
      <c r="XE5" s="10"/>
      <c r="XF5" s="10"/>
      <c r="XG5" s="10"/>
      <c r="XH5" s="10"/>
      <c r="XI5" s="10"/>
      <c r="XJ5" s="10"/>
      <c r="XK5" s="10"/>
      <c r="XL5" s="10"/>
      <c r="XM5" s="10"/>
      <c r="XN5" s="10"/>
      <c r="XO5" s="10"/>
      <c r="XP5" s="10"/>
      <c r="XQ5" s="10"/>
      <c r="XR5" s="10"/>
      <c r="XS5" s="10"/>
      <c r="XT5" s="10"/>
      <c r="XU5" s="10"/>
      <c r="XV5" s="10"/>
      <c r="XW5" s="10"/>
      <c r="XX5" s="10"/>
      <c r="XY5" s="10"/>
      <c r="XZ5" s="10"/>
      <c r="YA5" s="10"/>
      <c r="YB5" s="10"/>
      <c r="YC5" s="10"/>
      <c r="YD5" s="10"/>
      <c r="YE5" s="10"/>
      <c r="YF5" s="10"/>
      <c r="YG5" s="10"/>
      <c r="YH5" s="10"/>
      <c r="YI5" s="10"/>
      <c r="YJ5" s="10"/>
      <c r="YK5" s="10"/>
      <c r="YL5" s="10"/>
      <c r="YM5" s="10"/>
      <c r="YN5" s="10"/>
      <c r="YO5" s="10"/>
      <c r="YP5" s="10"/>
      <c r="YQ5" s="10"/>
      <c r="YR5" s="10"/>
      <c r="YS5" s="10"/>
      <c r="YT5" s="10"/>
      <c r="YU5" s="10"/>
      <c r="YV5" s="10"/>
      <c r="YW5" s="10"/>
      <c r="YX5" s="10"/>
      <c r="YY5" s="10"/>
      <c r="YZ5" s="10"/>
      <c r="ZA5" s="10"/>
      <c r="ZB5" s="10"/>
      <c r="ZC5" s="10"/>
      <c r="ZD5" s="10"/>
      <c r="ZE5" s="10"/>
      <c r="ZF5" s="10"/>
      <c r="ZG5" s="10"/>
      <c r="ZH5" s="10"/>
      <c r="ZI5" s="10"/>
      <c r="ZJ5" s="10"/>
      <c r="ZK5" s="10"/>
      <c r="ZL5" s="10"/>
      <c r="ZM5" s="10"/>
      <c r="ZN5" s="10"/>
      <c r="ZO5" s="10"/>
      <c r="ZP5" s="10"/>
      <c r="ZQ5" s="10"/>
      <c r="ZR5" s="10"/>
      <c r="ZS5" s="10"/>
      <c r="ZT5" s="10"/>
      <c r="ZU5" s="10"/>
      <c r="ZV5" s="10"/>
      <c r="ZW5" s="10"/>
      <c r="ZX5" s="10"/>
      <c r="ZY5" s="10"/>
      <c r="ZZ5" s="10"/>
      <c r="AAA5" s="10"/>
      <c r="AAB5" s="10"/>
      <c r="AAC5" s="10"/>
      <c r="AAD5" s="10"/>
      <c r="AAE5" s="10"/>
      <c r="AAF5" s="10"/>
      <c r="AAG5" s="10"/>
      <c r="AAH5" s="10"/>
      <c r="AAI5" s="10"/>
      <c r="AAJ5" s="10"/>
      <c r="AAK5" s="10"/>
      <c r="AAL5" s="10"/>
      <c r="AAM5" s="10"/>
      <c r="AAN5" s="10"/>
      <c r="AAO5" s="10"/>
      <c r="AAP5" s="10"/>
      <c r="AAQ5" s="10"/>
      <c r="AAR5" s="10"/>
      <c r="AAS5" s="10"/>
      <c r="AAT5" s="10"/>
      <c r="AAU5" s="10"/>
      <c r="AAV5" s="10"/>
      <c r="AAW5" s="10"/>
      <c r="AAX5" s="10"/>
      <c r="AAY5" s="10"/>
      <c r="AAZ5" s="10"/>
      <c r="ABA5" s="10"/>
      <c r="ABB5" s="10"/>
      <c r="ABC5" s="10"/>
      <c r="ABD5" s="10"/>
      <c r="ABE5" s="10"/>
      <c r="ABF5" s="10"/>
      <c r="ABG5" s="10"/>
      <c r="ABH5" s="10"/>
      <c r="ABI5" s="10"/>
      <c r="ABJ5" s="10"/>
      <c r="ABK5" s="10"/>
      <c r="ABL5" s="10"/>
      <c r="ABM5" s="10"/>
      <c r="ABN5" s="10"/>
      <c r="ABO5" s="10"/>
      <c r="ABP5" s="10"/>
      <c r="ABQ5" s="10"/>
      <c r="ABR5" s="10"/>
      <c r="ABS5" s="10"/>
      <c r="ABT5" s="10"/>
      <c r="ABU5" s="10"/>
      <c r="ABV5" s="10"/>
      <c r="ABW5" s="10"/>
      <c r="ABX5" s="10"/>
      <c r="ABY5" s="10"/>
      <c r="ABZ5" s="10"/>
      <c r="ACA5" s="10"/>
      <c r="ACB5" s="10"/>
      <c r="ACC5" s="10"/>
      <c r="ACD5" s="10"/>
      <c r="ACE5" s="10"/>
      <c r="ACF5" s="10"/>
      <c r="ACG5" s="10"/>
      <c r="ACH5" s="10"/>
      <c r="ACI5" s="10"/>
      <c r="ACJ5" s="10"/>
      <c r="ACK5" s="10"/>
      <c r="ACL5" s="10"/>
      <c r="ACM5" s="10"/>
      <c r="ACN5" s="10"/>
      <c r="ACO5" s="10"/>
      <c r="ACP5" s="10"/>
      <c r="ACQ5" s="10"/>
      <c r="ACR5" s="10"/>
      <c r="ACS5" s="10"/>
      <c r="ACT5" s="10"/>
      <c r="ACU5" s="10"/>
      <c r="ACV5" s="10"/>
      <c r="ACW5" s="10"/>
      <c r="ACX5" s="10"/>
      <c r="ACY5" s="10"/>
      <c r="ACZ5" s="10"/>
      <c r="ADA5" s="10"/>
      <c r="ADB5" s="10"/>
      <c r="ADC5" s="10"/>
      <c r="ADD5" s="10"/>
      <c r="ADE5" s="10"/>
      <c r="ADF5" s="10"/>
      <c r="ADG5" s="10"/>
      <c r="ADH5" s="10"/>
      <c r="ADI5" s="10"/>
      <c r="ADJ5" s="10"/>
      <c r="ADK5" s="10"/>
      <c r="ADL5" s="10"/>
      <c r="ADM5" s="10"/>
      <c r="ADN5" s="10"/>
      <c r="ADO5" s="10"/>
      <c r="ADP5" s="10"/>
      <c r="ADQ5" s="10"/>
      <c r="ADR5" s="10"/>
      <c r="ADS5" s="10"/>
      <c r="ADT5" s="10"/>
      <c r="ADU5" s="10"/>
      <c r="ADV5" s="10"/>
      <c r="ADW5" s="10"/>
      <c r="ADX5" s="10"/>
      <c r="ADY5" s="10"/>
      <c r="ADZ5" s="10"/>
      <c r="AEA5" s="10"/>
      <c r="AEB5" s="10"/>
      <c r="AEC5" s="10"/>
      <c r="AED5" s="10"/>
      <c r="AEE5" s="10"/>
      <c r="AEF5" s="10"/>
      <c r="AEG5" s="10"/>
      <c r="AEH5" s="10"/>
      <c r="AEI5" s="10"/>
      <c r="AEJ5" s="10"/>
      <c r="AEK5" s="10"/>
      <c r="AEL5" s="10"/>
      <c r="AEM5" s="10"/>
      <c r="AEN5" s="10"/>
      <c r="AEO5" s="10"/>
      <c r="AEP5" s="10"/>
      <c r="AEQ5" s="10"/>
      <c r="AER5" s="10"/>
      <c r="AES5" s="10"/>
      <c r="AET5" s="10"/>
      <c r="AEU5" s="10"/>
      <c r="AEV5" s="10"/>
      <c r="AEW5" s="10"/>
      <c r="AEX5" s="10"/>
      <c r="AEY5" s="10"/>
      <c r="AEZ5" s="10"/>
      <c r="AFA5" s="10"/>
      <c r="AFB5" s="10"/>
      <c r="AFC5" s="10"/>
      <c r="AFD5" s="10"/>
      <c r="AFE5" s="10"/>
      <c r="AFF5" s="10"/>
      <c r="AFG5" s="10"/>
      <c r="AFH5" s="10"/>
      <c r="AFI5" s="10"/>
      <c r="AFJ5" s="10"/>
      <c r="AFK5" s="10"/>
      <c r="AFL5" s="10"/>
      <c r="AFM5" s="10"/>
      <c r="AFN5" s="10"/>
      <c r="AFO5" s="10"/>
      <c r="AFP5" s="10"/>
      <c r="AFQ5" s="10"/>
      <c r="AFR5" s="10"/>
      <c r="AFS5" s="10"/>
      <c r="AFT5" s="10"/>
      <c r="AFU5" s="10"/>
      <c r="AFV5" s="10"/>
      <c r="AFW5" s="10"/>
      <c r="AFX5" s="10"/>
      <c r="AFY5" s="10"/>
      <c r="AFZ5" s="10"/>
      <c r="AGA5" s="10"/>
      <c r="AGB5" s="10"/>
      <c r="AGC5" s="10"/>
      <c r="AGD5" s="10"/>
      <c r="AGE5" s="10"/>
      <c r="AGF5" s="10"/>
      <c r="AGG5" s="10"/>
      <c r="AGH5" s="10"/>
      <c r="AGI5" s="10"/>
      <c r="AGJ5" s="10"/>
      <c r="AGK5" s="10"/>
      <c r="AGL5" s="10"/>
      <c r="AGM5" s="10"/>
      <c r="AGN5" s="10"/>
      <c r="AGO5" s="10"/>
      <c r="AGP5" s="10"/>
      <c r="AGQ5" s="10"/>
      <c r="AGR5" s="10"/>
      <c r="AGS5" s="10"/>
      <c r="AGT5" s="10"/>
      <c r="AGU5" s="10"/>
      <c r="AGV5" s="10"/>
      <c r="AGW5" s="10"/>
      <c r="AGX5" s="10"/>
      <c r="AGY5" s="10"/>
      <c r="AGZ5" s="10"/>
      <c r="AHA5" s="10"/>
      <c r="AHB5" s="10"/>
      <c r="AHC5" s="10"/>
      <c r="AHD5" s="10"/>
      <c r="AHE5" s="10"/>
      <c r="AHF5" s="10"/>
      <c r="AHG5" s="10"/>
      <c r="AHH5" s="10"/>
      <c r="AHI5" s="10"/>
      <c r="AHJ5" s="10"/>
      <c r="AHK5" s="10"/>
      <c r="AHL5" s="10"/>
      <c r="AHM5" s="10"/>
      <c r="AHN5" s="10"/>
      <c r="AHO5" s="10"/>
      <c r="AHP5" s="10"/>
      <c r="AHQ5" s="10"/>
      <c r="AHR5" s="10"/>
      <c r="AHS5" s="10"/>
      <c r="AHT5" s="10"/>
      <c r="AHU5" s="10"/>
      <c r="AHV5" s="10"/>
      <c r="AHW5" s="10"/>
      <c r="AHX5" s="10"/>
      <c r="AHY5" s="10"/>
      <c r="AHZ5" s="10"/>
      <c r="AIA5" s="10"/>
      <c r="AIB5" s="10"/>
      <c r="AIC5" s="10"/>
      <c r="AID5" s="10"/>
      <c r="AIE5" s="10"/>
      <c r="AIF5" s="10"/>
      <c r="AIG5" s="10"/>
      <c r="AIH5" s="10"/>
      <c r="AII5" s="10"/>
      <c r="AIJ5" s="10"/>
      <c r="AIK5" s="10"/>
      <c r="AIL5" s="10"/>
      <c r="AIM5" s="10"/>
      <c r="AIN5" s="10"/>
      <c r="AIO5" s="10"/>
      <c r="AIP5" s="10"/>
      <c r="AIQ5" s="10"/>
      <c r="AIR5" s="10"/>
      <c r="AIS5" s="10"/>
      <c r="AIT5" s="10"/>
      <c r="AIU5" s="10"/>
      <c r="AIV5" s="10"/>
      <c r="AIW5" s="10"/>
      <c r="AIX5" s="10"/>
      <c r="AIY5" s="10"/>
      <c r="AIZ5" s="10"/>
      <c r="AJA5" s="10"/>
      <c r="AJB5" s="10"/>
      <c r="AJC5" s="10"/>
      <c r="AJD5" s="10"/>
      <c r="AJE5" s="10"/>
      <c r="AJF5" s="10"/>
      <c r="AJG5" s="10"/>
      <c r="AJH5" s="10"/>
      <c r="AJI5" s="10"/>
      <c r="AJJ5" s="10"/>
      <c r="AJK5" s="10"/>
      <c r="AJL5" s="10"/>
      <c r="AJM5" s="10"/>
      <c r="AJN5" s="10"/>
      <c r="AJO5" s="10"/>
      <c r="AJP5" s="10"/>
      <c r="AJQ5" s="10"/>
      <c r="AJR5" s="10"/>
      <c r="AJS5" s="10"/>
      <c r="AJT5" s="10"/>
      <c r="AJU5" s="10"/>
      <c r="AJV5" s="10"/>
      <c r="AJW5" s="10"/>
      <c r="AJX5" s="10"/>
      <c r="AJY5" s="10"/>
      <c r="AJZ5" s="10"/>
      <c r="AKA5" s="10"/>
      <c r="AKB5" s="10"/>
      <c r="AKC5" s="10"/>
      <c r="AKD5" s="10"/>
      <c r="AKE5" s="10"/>
      <c r="AKF5" s="10"/>
      <c r="AKG5" s="10"/>
      <c r="AKH5" s="10"/>
      <c r="AKI5" s="10"/>
      <c r="AKJ5" s="10"/>
      <c r="AKK5" s="10"/>
      <c r="AKL5" s="10"/>
      <c r="AKM5" s="10"/>
      <c r="AKN5" s="10"/>
      <c r="AKO5" s="10"/>
      <c r="AKP5" s="10"/>
      <c r="AKQ5" s="10"/>
      <c r="AKR5" s="10"/>
      <c r="AKS5" s="10"/>
      <c r="AKT5" s="10"/>
      <c r="AKU5" s="10"/>
      <c r="AKV5" s="10"/>
      <c r="AKW5" s="10"/>
      <c r="AKX5" s="10"/>
      <c r="AKY5" s="10"/>
      <c r="AKZ5" s="10"/>
      <c r="ALA5" s="10"/>
      <c r="ALB5" s="10"/>
      <c r="ALC5" s="10"/>
      <c r="ALD5" s="10"/>
      <c r="ALE5" s="10"/>
      <c r="ALF5" s="10"/>
      <c r="ALG5" s="10"/>
      <c r="ALH5" s="10"/>
      <c r="ALI5" s="10"/>
      <c r="ALJ5" s="10"/>
      <c r="ALK5" s="10"/>
      <c r="ALL5" s="10"/>
      <c r="ALM5" s="10"/>
      <c r="ALN5" s="10"/>
      <c r="ALO5" s="10"/>
      <c r="ALP5" s="10"/>
      <c r="ALQ5" s="10"/>
      <c r="ALR5" s="10"/>
      <c r="ALS5" s="10"/>
      <c r="ALT5" s="10"/>
      <c r="ALU5" s="10"/>
      <c r="ALV5" s="10"/>
      <c r="ALW5" s="10"/>
      <c r="ALX5" s="10"/>
      <c r="ALY5" s="10"/>
      <c r="ALZ5" s="10"/>
      <c r="AMA5" s="10"/>
      <c r="AMB5" s="10"/>
      <c r="AMC5" s="10"/>
      <c r="AMD5" s="10"/>
      <c r="AME5" s="10"/>
      <c r="AMF5" s="10"/>
      <c r="AMG5" s="10"/>
      <c r="AMH5" s="10"/>
      <c r="AMI5" s="10"/>
      <c r="AMJ5" s="10"/>
      <c r="AMK5" s="10"/>
      <c r="AML5" s="10"/>
      <c r="AMM5" s="10"/>
      <c r="AMN5" s="10"/>
      <c r="AMO5" s="10"/>
      <c r="AMP5" s="10"/>
      <c r="AMQ5" s="10"/>
      <c r="AMR5" s="10"/>
      <c r="AMS5" s="10"/>
      <c r="AMT5" s="10"/>
      <c r="AMU5" s="10"/>
      <c r="AMV5" s="10"/>
      <c r="AMW5" s="10"/>
      <c r="AMX5" s="10"/>
      <c r="AMY5" s="10"/>
      <c r="AMZ5" s="10"/>
      <c r="ANA5" s="10"/>
      <c r="ANB5" s="10"/>
      <c r="ANC5" s="10"/>
      <c r="AND5" s="10"/>
      <c r="ANE5" s="10"/>
      <c r="ANF5" s="10"/>
      <c r="ANG5" s="10"/>
      <c r="ANH5" s="10"/>
      <c r="ANI5" s="10"/>
      <c r="ANJ5" s="10"/>
      <c r="ANK5" s="10"/>
      <c r="ANL5" s="10"/>
      <c r="ANM5" s="10"/>
      <c r="ANN5" s="10"/>
      <c r="ANO5" s="10"/>
      <c r="ANP5" s="10"/>
      <c r="ANQ5" s="10"/>
      <c r="ANR5" s="10"/>
      <c r="ANS5" s="10"/>
      <c r="ANT5" s="10"/>
      <c r="ANU5" s="10"/>
      <c r="ANV5" s="10"/>
      <c r="ANW5" s="10"/>
      <c r="ANX5" s="10"/>
      <c r="ANY5" s="10"/>
      <c r="ANZ5" s="10"/>
      <c r="AOA5" s="10"/>
      <c r="AOB5" s="10"/>
      <c r="AOC5" s="10"/>
      <c r="AOD5" s="10"/>
      <c r="AOE5" s="10"/>
      <c r="AOF5" s="10"/>
      <c r="AOG5" s="10"/>
      <c r="AOH5" s="10"/>
      <c r="AOI5" s="10"/>
      <c r="AOJ5" s="10"/>
      <c r="AOK5" s="10"/>
      <c r="AOL5" s="10"/>
      <c r="AOM5" s="10"/>
      <c r="AON5" s="10"/>
      <c r="AOO5" s="10"/>
      <c r="AOP5" s="10"/>
      <c r="AOQ5" s="10"/>
      <c r="AOR5" s="10"/>
      <c r="AOS5" s="10"/>
      <c r="AOT5" s="10"/>
      <c r="AOU5" s="10"/>
      <c r="AOV5" s="10"/>
      <c r="AOW5" s="10"/>
      <c r="AOX5" s="10"/>
      <c r="AOY5" s="10"/>
      <c r="AOZ5" s="10"/>
      <c r="APA5" s="10"/>
      <c r="APB5" s="10"/>
      <c r="APC5" s="10"/>
      <c r="APD5" s="10"/>
      <c r="APE5" s="10"/>
      <c r="APF5" s="10"/>
      <c r="APG5" s="10"/>
      <c r="APH5" s="10"/>
      <c r="API5" s="10"/>
      <c r="APJ5" s="10"/>
      <c r="APK5" s="10"/>
      <c r="APL5" s="10"/>
      <c r="APM5" s="10"/>
      <c r="APN5" s="10"/>
      <c r="APO5" s="10"/>
      <c r="APP5" s="10"/>
      <c r="APQ5" s="10"/>
      <c r="APR5" s="10"/>
      <c r="APS5" s="10"/>
      <c r="APT5" s="10"/>
      <c r="APU5" s="10"/>
      <c r="APV5" s="10"/>
      <c r="APW5" s="10"/>
      <c r="APX5" s="10"/>
      <c r="APY5" s="10"/>
      <c r="APZ5" s="10"/>
      <c r="AQA5" s="10"/>
      <c r="AQB5" s="10"/>
      <c r="AQC5" s="10"/>
      <c r="AQD5" s="10"/>
      <c r="AQE5" s="10"/>
      <c r="AQF5" s="10"/>
      <c r="AQG5" s="10"/>
      <c r="AQH5" s="10"/>
      <c r="AQI5" s="10"/>
      <c r="AQJ5" s="10"/>
      <c r="AQK5" s="10"/>
      <c r="AQL5" s="10"/>
      <c r="AQM5" s="10"/>
      <c r="AQN5" s="10"/>
      <c r="AQO5" s="10"/>
      <c r="AQP5" s="10"/>
      <c r="AQQ5" s="10"/>
      <c r="AQR5" s="10"/>
      <c r="AQS5" s="10"/>
      <c r="AQT5" s="10"/>
      <c r="AQU5" s="10"/>
      <c r="AQV5" s="10"/>
      <c r="AQW5" s="10"/>
      <c r="AQX5" s="10"/>
      <c r="AQY5" s="10"/>
      <c r="AQZ5" s="10"/>
      <c r="ARA5" s="10"/>
      <c r="ARB5" s="10"/>
      <c r="ARC5" s="10"/>
      <c r="ARD5" s="10"/>
      <c r="ARE5" s="10"/>
      <c r="ARF5" s="10"/>
      <c r="ARG5" s="10"/>
      <c r="ARH5" s="10"/>
      <c r="ARI5" s="10"/>
      <c r="ARJ5" s="10"/>
      <c r="ARK5" s="10"/>
      <c r="ARL5" s="10"/>
      <c r="ARM5" s="10"/>
      <c r="ARN5" s="10"/>
      <c r="ARO5" s="10"/>
      <c r="ARP5" s="10"/>
      <c r="ARQ5" s="10"/>
      <c r="ARR5" s="10"/>
      <c r="ARS5" s="10"/>
      <c r="ART5" s="10"/>
      <c r="ARU5" s="10"/>
      <c r="ARV5" s="10"/>
      <c r="ARW5" s="10"/>
      <c r="ARX5" s="10"/>
      <c r="ARY5" s="10"/>
      <c r="ARZ5" s="10"/>
      <c r="ASA5" s="10"/>
      <c r="ASB5" s="10"/>
      <c r="ASC5" s="10"/>
      <c r="ASD5" s="10"/>
      <c r="ASE5" s="10"/>
      <c r="ASF5" s="10"/>
      <c r="ASG5" s="10"/>
      <c r="ASH5" s="10"/>
      <c r="ASI5" s="10"/>
      <c r="ASJ5" s="10"/>
      <c r="ASK5" s="10"/>
      <c r="ASL5" s="10"/>
      <c r="ASM5" s="10"/>
      <c r="ASN5" s="10"/>
      <c r="ASO5" s="10"/>
      <c r="ASP5" s="10"/>
      <c r="ASQ5" s="10"/>
      <c r="ASR5" s="10"/>
      <c r="ASS5" s="10"/>
      <c r="AST5" s="10"/>
      <c r="ASU5" s="10"/>
      <c r="ASV5" s="10"/>
      <c r="ASW5" s="10"/>
      <c r="ASX5" s="10"/>
      <c r="ASY5" s="10"/>
      <c r="ASZ5" s="10"/>
      <c r="ATA5" s="10"/>
      <c r="ATB5" s="10"/>
      <c r="ATC5" s="10"/>
      <c r="ATD5" s="10"/>
      <c r="ATE5" s="10"/>
      <c r="ATF5" s="10"/>
      <c r="ATG5" s="10"/>
      <c r="ATH5" s="10"/>
      <c r="ATI5" s="10"/>
      <c r="ATJ5" s="10"/>
      <c r="ATK5" s="10"/>
      <c r="ATL5" s="10"/>
      <c r="ATM5" s="10"/>
      <c r="ATN5" s="10"/>
      <c r="ATO5" s="10"/>
      <c r="ATP5" s="10"/>
      <c r="ATQ5" s="10"/>
      <c r="ATR5" s="10"/>
      <c r="ATS5" s="10"/>
      <c r="ATT5" s="10"/>
      <c r="ATU5" s="10"/>
      <c r="ATV5" s="10"/>
      <c r="ATW5" s="10"/>
      <c r="ATX5" s="10"/>
      <c r="ATY5" s="10"/>
      <c r="ATZ5" s="10"/>
      <c r="AUA5" s="10"/>
      <c r="AUB5" s="10"/>
      <c r="AUC5" s="10"/>
      <c r="AUD5" s="10"/>
      <c r="AUE5" s="10"/>
      <c r="AUF5" s="10"/>
      <c r="AUG5" s="10"/>
      <c r="AUH5" s="10"/>
      <c r="AUI5" s="10"/>
      <c r="AUJ5" s="10"/>
      <c r="AUK5" s="10"/>
      <c r="AUL5" s="10"/>
      <c r="AUM5" s="10"/>
      <c r="AUN5" s="10"/>
      <c r="AUO5" s="10"/>
      <c r="AUP5" s="10"/>
      <c r="AUQ5" s="10"/>
      <c r="AUR5" s="10"/>
      <c r="AUS5" s="10"/>
      <c r="AUT5" s="10"/>
      <c r="AUU5" s="10"/>
      <c r="AUV5" s="10"/>
      <c r="AUW5" s="10"/>
      <c r="AUX5" s="10"/>
      <c r="AUY5" s="10"/>
      <c r="AUZ5" s="10"/>
      <c r="AVA5" s="10"/>
      <c r="AVB5" s="10"/>
      <c r="AVC5" s="10"/>
      <c r="AVD5" s="10"/>
      <c r="AVE5" s="10"/>
      <c r="AVF5" s="10"/>
      <c r="AVG5" s="10"/>
      <c r="AVH5" s="10"/>
      <c r="AVI5" s="10"/>
      <c r="AVJ5" s="10"/>
      <c r="AVK5" s="10"/>
      <c r="AVL5" s="10"/>
      <c r="AVM5" s="10"/>
      <c r="AVN5" s="10"/>
      <c r="AVO5" s="10"/>
      <c r="AVP5" s="10"/>
      <c r="AVQ5" s="10"/>
      <c r="AVR5" s="10"/>
      <c r="AVS5" s="10"/>
      <c r="AVT5" s="10"/>
      <c r="AVU5" s="10"/>
      <c r="AVV5" s="10"/>
      <c r="AVW5" s="10"/>
      <c r="AVX5" s="10"/>
      <c r="AVY5" s="10"/>
      <c r="AVZ5" s="10"/>
      <c r="AWA5" s="10"/>
      <c r="AWB5" s="10"/>
      <c r="AWC5" s="10"/>
      <c r="AWD5" s="10"/>
      <c r="AWE5" s="10"/>
      <c r="AWF5" s="10"/>
      <c r="AWG5" s="10"/>
      <c r="AWH5" s="10"/>
      <c r="AWI5" s="10"/>
      <c r="AWJ5" s="10"/>
      <c r="AWK5" s="10"/>
      <c r="AWL5" s="10"/>
      <c r="AWM5" s="10"/>
      <c r="AWN5" s="10"/>
      <c r="AWO5" s="10"/>
      <c r="AWP5" s="10"/>
      <c r="AWQ5" s="10"/>
      <c r="AWR5" s="10"/>
      <c r="AWS5" s="10"/>
      <c r="AWT5" s="10"/>
      <c r="AWU5" s="10"/>
      <c r="AWV5" s="10"/>
      <c r="AWW5" s="10"/>
      <c r="AWX5" s="10"/>
      <c r="AWY5" s="10"/>
      <c r="AWZ5" s="10"/>
      <c r="AXA5" s="10"/>
      <c r="AXB5" s="10"/>
      <c r="AXC5" s="10"/>
      <c r="AXD5" s="10"/>
      <c r="AXE5" s="10"/>
      <c r="AXF5" s="10"/>
      <c r="AXG5" s="10"/>
      <c r="AXH5" s="10"/>
      <c r="AXI5" s="10"/>
      <c r="AXJ5" s="10"/>
      <c r="AXK5" s="10"/>
      <c r="AXL5" s="10"/>
      <c r="AXM5" s="10"/>
      <c r="AXN5" s="10"/>
      <c r="AXO5" s="10"/>
      <c r="AXP5" s="10"/>
      <c r="AXQ5" s="10"/>
      <c r="AXR5" s="10"/>
      <c r="AXS5" s="10"/>
      <c r="AXT5" s="10"/>
      <c r="AXU5" s="10"/>
      <c r="AXV5" s="10"/>
      <c r="AXW5" s="10"/>
      <c r="AXX5" s="10"/>
      <c r="AXY5" s="10"/>
      <c r="AXZ5" s="10"/>
      <c r="AYA5" s="10"/>
      <c r="AYB5" s="10"/>
      <c r="AYC5" s="10"/>
      <c r="AYD5" s="10"/>
      <c r="AYE5" s="10"/>
      <c r="AYF5" s="10"/>
      <c r="AYG5" s="10"/>
      <c r="AYH5" s="10"/>
      <c r="AYI5" s="10"/>
      <c r="AYJ5" s="10"/>
      <c r="AYK5" s="10"/>
      <c r="AYL5" s="10"/>
      <c r="AYM5" s="10"/>
      <c r="AYN5" s="10"/>
      <c r="AYO5" s="10"/>
      <c r="AYP5" s="10"/>
      <c r="AYQ5" s="10"/>
      <c r="AYR5" s="10"/>
      <c r="AYS5" s="10"/>
      <c r="AYT5" s="10"/>
      <c r="AYU5" s="10"/>
      <c r="AYV5" s="10"/>
      <c r="AYW5" s="10"/>
      <c r="AYX5" s="10"/>
      <c r="AYY5" s="10"/>
      <c r="AYZ5" s="10"/>
      <c r="AZA5" s="10"/>
      <c r="AZB5" s="10"/>
      <c r="AZC5" s="10"/>
      <c r="AZD5" s="10"/>
      <c r="AZE5" s="10"/>
      <c r="AZF5" s="10"/>
      <c r="AZG5" s="10"/>
      <c r="AZH5" s="10"/>
      <c r="AZI5" s="10"/>
      <c r="AZJ5" s="10"/>
      <c r="AZK5" s="10"/>
      <c r="AZL5" s="10"/>
      <c r="AZM5" s="10"/>
      <c r="AZN5" s="10"/>
      <c r="AZO5" s="10"/>
      <c r="AZP5" s="10"/>
      <c r="AZQ5" s="10"/>
      <c r="AZR5" s="10"/>
      <c r="AZS5" s="10"/>
      <c r="AZT5" s="10"/>
      <c r="AZU5" s="10"/>
      <c r="AZV5" s="10"/>
      <c r="AZW5" s="10"/>
      <c r="AZX5" s="10"/>
      <c r="AZY5" s="10"/>
      <c r="AZZ5" s="10"/>
      <c r="BAA5" s="10"/>
      <c r="BAB5" s="10"/>
      <c r="BAC5" s="10"/>
      <c r="BAD5" s="10"/>
      <c r="BAE5" s="10"/>
      <c r="BAF5" s="10"/>
      <c r="BAG5" s="10"/>
      <c r="BAH5" s="10"/>
      <c r="BAI5" s="10"/>
      <c r="BAJ5" s="10"/>
      <c r="BAK5" s="10"/>
      <c r="BAL5" s="10"/>
      <c r="BAM5" s="10"/>
      <c r="BAN5" s="10"/>
      <c r="BAO5" s="10"/>
      <c r="BAP5" s="10"/>
      <c r="BAQ5" s="10"/>
      <c r="BAR5" s="10"/>
      <c r="BAS5" s="10"/>
      <c r="BAT5" s="10"/>
      <c r="BAU5" s="10"/>
      <c r="BAV5" s="10"/>
      <c r="BAW5" s="10"/>
      <c r="BAX5" s="10"/>
      <c r="BAY5" s="10"/>
      <c r="BAZ5" s="10"/>
      <c r="BBA5" s="10"/>
      <c r="BBB5" s="10"/>
      <c r="BBC5" s="10"/>
      <c r="BBD5" s="10"/>
      <c r="BBE5" s="10"/>
      <c r="BBF5" s="10"/>
      <c r="BBG5" s="10"/>
      <c r="BBH5" s="10"/>
      <c r="BBI5" s="10"/>
      <c r="BBJ5" s="10"/>
      <c r="BBK5" s="10"/>
      <c r="BBL5" s="10"/>
      <c r="BBM5" s="10"/>
      <c r="BBN5" s="10"/>
      <c r="BBO5" s="10"/>
      <c r="BBP5" s="10"/>
      <c r="BBQ5" s="10"/>
      <c r="BBR5" s="10"/>
      <c r="BBS5" s="10"/>
      <c r="BBT5" s="10"/>
      <c r="BBU5" s="10"/>
      <c r="BBV5" s="10"/>
      <c r="BBW5" s="10"/>
      <c r="BBX5" s="10"/>
      <c r="BBY5" s="10"/>
      <c r="BBZ5" s="10"/>
      <c r="BCA5" s="10"/>
      <c r="BCB5" s="10"/>
      <c r="BCC5" s="10"/>
      <c r="BCD5" s="10"/>
      <c r="BCE5" s="10"/>
      <c r="BCF5" s="10"/>
      <c r="BCG5" s="10"/>
      <c r="BCH5" s="10"/>
      <c r="BCI5" s="10"/>
      <c r="BCJ5" s="10"/>
      <c r="BCK5" s="10"/>
      <c r="BCL5" s="10"/>
      <c r="BCM5" s="10"/>
      <c r="BCN5" s="10"/>
      <c r="BCO5" s="10"/>
      <c r="BCP5" s="10"/>
      <c r="BCQ5" s="10"/>
      <c r="BCR5" s="10"/>
      <c r="BCS5" s="10"/>
      <c r="BCT5" s="10"/>
      <c r="BCU5" s="10"/>
      <c r="BCV5" s="10"/>
      <c r="BCW5" s="10"/>
      <c r="BCX5" s="10"/>
      <c r="BCY5" s="10"/>
      <c r="BCZ5" s="10"/>
      <c r="BDA5" s="10"/>
      <c r="BDB5" s="10"/>
      <c r="BDC5" s="10"/>
      <c r="BDD5" s="10"/>
      <c r="BDE5" s="10"/>
      <c r="BDF5" s="10"/>
      <c r="BDG5" s="10"/>
      <c r="BDH5" s="10"/>
      <c r="BDI5" s="10"/>
      <c r="BDJ5" s="10"/>
      <c r="BDK5" s="10"/>
      <c r="BDL5" s="10"/>
      <c r="BDM5" s="10"/>
      <c r="BDN5" s="10"/>
      <c r="BDO5" s="10"/>
      <c r="BDP5" s="10"/>
      <c r="BDQ5" s="10"/>
      <c r="BDR5" s="10"/>
      <c r="BDS5" s="10"/>
      <c r="BDT5" s="10"/>
      <c r="BDU5" s="10"/>
      <c r="BDV5" s="10"/>
      <c r="BDW5" s="10"/>
      <c r="BDX5" s="10"/>
      <c r="BDY5" s="10"/>
      <c r="BDZ5" s="10"/>
      <c r="BEA5" s="10"/>
      <c r="BEB5" s="10"/>
      <c r="BEC5" s="10"/>
      <c r="BED5" s="10"/>
      <c r="BEE5" s="10"/>
      <c r="BEF5" s="10"/>
      <c r="BEG5" s="10"/>
      <c r="BEH5" s="10"/>
      <c r="BEI5" s="10"/>
      <c r="BEJ5" s="10"/>
      <c r="BEK5" s="10"/>
      <c r="BEL5" s="10"/>
      <c r="BEM5" s="10"/>
      <c r="BEN5" s="10"/>
      <c r="BEO5" s="10"/>
      <c r="BEP5" s="10"/>
      <c r="BEQ5" s="10"/>
      <c r="BER5" s="10"/>
      <c r="BES5" s="10"/>
      <c r="BET5" s="10"/>
      <c r="BEU5" s="10"/>
      <c r="BEV5" s="10"/>
      <c r="BEW5" s="10"/>
      <c r="BEX5" s="10"/>
      <c r="BEY5" s="10"/>
      <c r="BEZ5" s="10"/>
      <c r="BFA5" s="10"/>
      <c r="BFB5" s="10"/>
      <c r="BFC5" s="10"/>
      <c r="BFD5" s="10"/>
      <c r="BFE5" s="10"/>
      <c r="BFF5" s="10"/>
      <c r="BFG5" s="10"/>
      <c r="BFH5" s="10"/>
      <c r="BFI5" s="10"/>
      <c r="BFJ5" s="10"/>
      <c r="BFK5" s="10"/>
      <c r="BFL5" s="10"/>
      <c r="BFM5" s="10"/>
      <c r="BFN5" s="10"/>
      <c r="BFO5" s="10"/>
      <c r="BFP5" s="10"/>
      <c r="BFQ5" s="10"/>
      <c r="BFR5" s="10"/>
      <c r="BFS5" s="10"/>
      <c r="BFT5" s="10"/>
      <c r="BFU5" s="10"/>
      <c r="BFV5" s="10"/>
      <c r="BFW5" s="10"/>
      <c r="BFX5" s="10"/>
      <c r="BFY5" s="10"/>
      <c r="BFZ5" s="10"/>
      <c r="BGA5" s="10"/>
      <c r="BGB5" s="10"/>
      <c r="BGC5" s="10"/>
      <c r="BGD5" s="10"/>
      <c r="BGE5" s="10"/>
      <c r="BGF5" s="10"/>
      <c r="BGG5" s="10"/>
      <c r="BGH5" s="10"/>
      <c r="BGI5" s="10"/>
      <c r="BGJ5" s="10"/>
      <c r="BGK5" s="10"/>
      <c r="BGL5" s="10"/>
      <c r="BGM5" s="10"/>
      <c r="BGN5" s="10"/>
      <c r="BGO5" s="10"/>
      <c r="BGP5" s="10"/>
      <c r="BGQ5" s="10"/>
      <c r="BGR5" s="10"/>
      <c r="BGS5" s="10"/>
      <c r="BGT5" s="10"/>
      <c r="BGU5" s="10"/>
      <c r="BGV5" s="10"/>
      <c r="BGW5" s="10"/>
      <c r="BGX5" s="10"/>
      <c r="BGY5" s="10"/>
      <c r="BGZ5" s="10"/>
      <c r="BHA5" s="10"/>
      <c r="BHB5" s="10"/>
      <c r="BHC5" s="10"/>
      <c r="BHD5" s="10"/>
      <c r="BHE5" s="10"/>
      <c r="BHF5" s="10"/>
      <c r="BHG5" s="10"/>
      <c r="BHH5" s="10"/>
      <c r="BHI5" s="10"/>
      <c r="BHJ5" s="10"/>
      <c r="BHK5" s="10"/>
      <c r="BHL5" s="10"/>
      <c r="BHM5" s="10"/>
      <c r="BHN5" s="10"/>
      <c r="BHO5" s="10"/>
      <c r="BHP5" s="10"/>
      <c r="BHQ5" s="10"/>
      <c r="BHR5" s="10"/>
      <c r="BHS5" s="10"/>
      <c r="BHT5" s="10"/>
      <c r="BHU5" s="10"/>
      <c r="BHV5" s="10"/>
      <c r="BHW5" s="10"/>
      <c r="BHX5" s="10"/>
      <c r="BHY5" s="10"/>
      <c r="BHZ5" s="10"/>
      <c r="BIA5" s="10"/>
      <c r="BIB5" s="10"/>
      <c r="BIC5" s="10"/>
      <c r="BID5" s="10"/>
      <c r="BIE5" s="10"/>
      <c r="BIF5" s="10"/>
      <c r="BIG5" s="10"/>
      <c r="BIH5" s="10"/>
      <c r="BII5" s="10"/>
      <c r="BIJ5" s="10"/>
      <c r="BIK5" s="10"/>
      <c r="BIL5" s="10"/>
      <c r="BIM5" s="10"/>
      <c r="BIN5" s="10"/>
      <c r="BIO5" s="10"/>
      <c r="BIP5" s="10"/>
      <c r="BIQ5" s="10"/>
      <c r="BIR5" s="10"/>
      <c r="BIS5" s="10"/>
      <c r="BIT5" s="10"/>
      <c r="BIU5" s="10"/>
      <c r="BIV5" s="10"/>
      <c r="BIW5" s="10"/>
      <c r="BIX5" s="10"/>
      <c r="BIY5" s="10"/>
      <c r="BIZ5" s="10"/>
      <c r="BJA5" s="10"/>
      <c r="BJB5" s="10"/>
      <c r="BJC5" s="10"/>
      <c r="BJD5" s="10"/>
      <c r="BJE5" s="10"/>
      <c r="BJF5" s="10"/>
      <c r="BJG5" s="10"/>
      <c r="BJH5" s="10"/>
      <c r="BJI5" s="10"/>
      <c r="BJJ5" s="10"/>
      <c r="BJK5" s="10"/>
      <c r="BJL5" s="10"/>
      <c r="BJM5" s="10"/>
      <c r="BJN5" s="10"/>
      <c r="BJO5" s="10"/>
      <c r="BJP5" s="10"/>
      <c r="BJQ5" s="10"/>
      <c r="BJR5" s="10"/>
      <c r="BJS5" s="10"/>
      <c r="BJT5" s="10"/>
      <c r="BJU5" s="10"/>
      <c r="BJV5" s="10"/>
      <c r="BJW5" s="10"/>
      <c r="BJX5" s="10"/>
      <c r="BJY5" s="10"/>
      <c r="BJZ5" s="10"/>
      <c r="BKA5" s="10"/>
      <c r="BKB5" s="10"/>
      <c r="BKC5" s="10"/>
      <c r="BKD5" s="10"/>
      <c r="BKE5" s="10"/>
      <c r="BKF5" s="10"/>
      <c r="BKG5" s="10"/>
      <c r="BKH5" s="10"/>
      <c r="BKI5" s="10"/>
      <c r="BKJ5" s="10"/>
      <c r="BKK5" s="10"/>
      <c r="BKL5" s="10"/>
      <c r="BKM5" s="10"/>
      <c r="BKN5" s="10"/>
      <c r="BKO5" s="10"/>
      <c r="BKP5" s="10"/>
      <c r="BKQ5" s="10"/>
      <c r="BKR5" s="10"/>
      <c r="BKS5" s="10"/>
      <c r="BKT5" s="10"/>
      <c r="BKU5" s="10"/>
      <c r="BKV5" s="10"/>
      <c r="BKW5" s="10"/>
      <c r="BKX5" s="10"/>
      <c r="BKY5" s="10"/>
      <c r="BKZ5" s="10"/>
      <c r="BLA5" s="10"/>
      <c r="BLB5" s="10"/>
      <c r="BLC5" s="10"/>
      <c r="BLD5" s="10"/>
      <c r="BLE5" s="10"/>
      <c r="BLF5" s="10"/>
      <c r="BLG5" s="10"/>
      <c r="BLH5" s="10"/>
      <c r="BLI5" s="10"/>
      <c r="BLJ5" s="10"/>
      <c r="BLK5" s="10"/>
      <c r="BLL5" s="10"/>
      <c r="BLM5" s="10"/>
      <c r="BLN5" s="10"/>
      <c r="BLO5" s="10"/>
      <c r="BLP5" s="10"/>
      <c r="BLQ5" s="10"/>
      <c r="BLR5" s="10"/>
      <c r="BLS5" s="10"/>
      <c r="BLT5" s="10"/>
      <c r="BLU5" s="10"/>
      <c r="BLV5" s="10"/>
      <c r="BLW5" s="10"/>
      <c r="BLX5" s="10"/>
      <c r="BLY5" s="10"/>
      <c r="BLZ5" s="10"/>
      <c r="BMA5" s="10"/>
      <c r="BMB5" s="10"/>
      <c r="BMC5" s="10"/>
      <c r="BMD5" s="10"/>
      <c r="BME5" s="10"/>
      <c r="BMF5" s="10"/>
      <c r="BMG5" s="10"/>
      <c r="BMH5" s="10"/>
      <c r="BMI5" s="10"/>
      <c r="BMJ5" s="10"/>
      <c r="BMK5" s="10"/>
      <c r="BML5" s="10"/>
      <c r="BMM5" s="10"/>
      <c r="BMN5" s="10"/>
      <c r="BMO5" s="10"/>
      <c r="BMP5" s="10"/>
      <c r="BMQ5" s="10"/>
      <c r="BMR5" s="10"/>
      <c r="BMS5" s="10"/>
      <c r="BMT5" s="10"/>
      <c r="BMU5" s="10"/>
      <c r="BMV5" s="10"/>
      <c r="BMW5" s="10"/>
      <c r="BMX5" s="10"/>
      <c r="BMY5" s="10"/>
      <c r="BMZ5" s="10"/>
      <c r="BNA5" s="10"/>
      <c r="BNB5" s="10"/>
      <c r="BNC5" s="10"/>
      <c r="BND5" s="10"/>
      <c r="BNE5" s="10"/>
      <c r="BNF5" s="10"/>
      <c r="BNG5" s="10"/>
      <c r="BNH5" s="10"/>
      <c r="BNI5" s="10"/>
      <c r="BNJ5" s="10"/>
      <c r="BNK5" s="10"/>
      <c r="BNL5" s="10"/>
      <c r="BNM5" s="10"/>
      <c r="BNN5" s="10"/>
      <c r="BNO5" s="10"/>
      <c r="BNP5" s="10"/>
      <c r="BNQ5" s="10"/>
      <c r="BNR5" s="10"/>
      <c r="BNS5" s="10"/>
      <c r="BNT5" s="10"/>
      <c r="BNU5" s="10"/>
      <c r="BNV5" s="10"/>
      <c r="BNW5" s="10"/>
      <c r="BNX5" s="10"/>
      <c r="BNY5" s="10"/>
      <c r="BNZ5" s="10"/>
      <c r="BOA5" s="10"/>
      <c r="BOB5" s="10"/>
      <c r="BOC5" s="10"/>
      <c r="BOD5" s="10"/>
      <c r="BOE5" s="10"/>
      <c r="BOF5" s="10"/>
      <c r="BOG5" s="10"/>
      <c r="BOH5" s="10"/>
      <c r="BOI5" s="10"/>
      <c r="BOJ5" s="10"/>
      <c r="BOK5" s="10"/>
      <c r="BOL5" s="10"/>
      <c r="BOM5" s="10"/>
      <c r="BON5" s="10"/>
      <c r="BOO5" s="10"/>
      <c r="BOP5" s="10"/>
      <c r="BOQ5" s="10"/>
      <c r="BOR5" s="10"/>
      <c r="BOS5" s="10"/>
      <c r="BOT5" s="10"/>
      <c r="BOU5" s="10"/>
      <c r="BOV5" s="10"/>
      <c r="BOW5" s="10"/>
      <c r="BOX5" s="10"/>
      <c r="BOY5" s="10"/>
      <c r="BOZ5" s="10"/>
      <c r="BPA5" s="10"/>
      <c r="BPB5" s="10"/>
      <c r="BPC5" s="10"/>
      <c r="BPD5" s="10"/>
      <c r="BPE5" s="10"/>
      <c r="BPF5" s="10"/>
      <c r="BPG5" s="10"/>
      <c r="BPH5" s="10"/>
      <c r="BPI5" s="10"/>
      <c r="BPJ5" s="10"/>
      <c r="BPK5" s="10"/>
      <c r="BPL5" s="10"/>
      <c r="BPM5" s="10"/>
      <c r="BPN5" s="10"/>
      <c r="BPO5" s="10"/>
      <c r="BPP5" s="10"/>
      <c r="BPQ5" s="10"/>
      <c r="BPR5" s="10"/>
      <c r="BPS5" s="10"/>
      <c r="BPT5" s="10"/>
      <c r="BPU5" s="10"/>
      <c r="BPV5" s="10"/>
      <c r="BPW5" s="10"/>
      <c r="BPX5" s="10"/>
      <c r="BPY5" s="10"/>
      <c r="BPZ5" s="10"/>
    </row>
    <row r="6" spans="1:1794" s="16" customFormat="1" ht="18">
      <c r="A6" s="15"/>
      <c r="B6" s="15"/>
    </row>
    <row r="7" spans="1:1794" s="16" customFormat="1" ht="18">
      <c r="A7" s="15" t="s">
        <v>3</v>
      </c>
      <c r="B7" s="15"/>
    </row>
    <row r="8" spans="1:1794" s="16" customFormat="1" ht="14.25" customHeight="1">
      <c r="A8" s="15"/>
      <c r="B8" s="15"/>
    </row>
    <row r="9" spans="1:1794" s="16" customFormat="1" ht="38.25">
      <c r="A9" s="17" t="s">
        <v>4</v>
      </c>
      <c r="B9" s="18" t="s">
        <v>140</v>
      </c>
    </row>
    <row r="10" spans="1:1794" s="16" customFormat="1" ht="21" customHeight="1">
      <c r="A10" s="19"/>
      <c r="B10" s="20" t="s">
        <v>5</v>
      </c>
    </row>
    <row r="11" spans="1:1794" s="16" customFormat="1" ht="13.5" customHeight="1">
      <c r="A11" s="19"/>
      <c r="B11" s="20" t="s">
        <v>6</v>
      </c>
    </row>
    <row r="12" spans="1:1794" s="16" customFormat="1" ht="13.5" customHeight="1">
      <c r="A12" s="19"/>
      <c r="B12" s="20" t="s">
        <v>7</v>
      </c>
    </row>
    <row r="13" spans="1:1794" s="16" customFormat="1" ht="13.5" customHeight="1">
      <c r="A13" s="19"/>
      <c r="B13" s="20" t="s">
        <v>8</v>
      </c>
    </row>
    <row r="14" spans="1:1794" s="16" customFormat="1" ht="13.5" customHeight="1">
      <c r="A14" s="19"/>
      <c r="B14" s="20" t="s">
        <v>9</v>
      </c>
    </row>
    <row r="15" spans="1:1794" ht="13.5" customHeight="1">
      <c r="A15" s="21"/>
      <c r="B15" s="19"/>
    </row>
    <row r="16" spans="1:1794">
      <c r="A16" s="17" t="s">
        <v>10</v>
      </c>
      <c r="B16" s="22" t="s">
        <v>11</v>
      </c>
      <c r="IX16" s="23"/>
    </row>
    <row r="17" spans="1:258" ht="24.75" customHeight="1">
      <c r="A17" s="17"/>
      <c r="B17" s="24" t="s">
        <v>12</v>
      </c>
      <c r="IX17" s="23"/>
    </row>
    <row r="18" spans="1:258" ht="25.5">
      <c r="A18" s="17"/>
      <c r="B18" s="18" t="s">
        <v>142</v>
      </c>
    </row>
    <row r="19" spans="1:258">
      <c r="A19" s="17"/>
      <c r="B19" s="18"/>
    </row>
    <row r="20" spans="1:258" ht="64.900000000000006" customHeight="1">
      <c r="A20" s="25"/>
      <c r="B20" s="18" t="s">
        <v>141</v>
      </c>
    </row>
    <row r="21" spans="1:258">
      <c r="A21" s="17" t="s">
        <v>13</v>
      </c>
      <c r="B21" s="22" t="s">
        <v>14</v>
      </c>
    </row>
    <row r="22" spans="1:258" ht="25.5">
      <c r="A22" s="25"/>
      <c r="B22" s="18" t="s">
        <v>15</v>
      </c>
    </row>
    <row r="23" spans="1:258">
      <c r="A23" s="25"/>
      <c r="B23" s="18"/>
    </row>
    <row r="24" spans="1:258" ht="25.5">
      <c r="A24" s="25"/>
      <c r="B24" s="26" t="s">
        <v>16</v>
      </c>
    </row>
    <row r="25" spans="1:258">
      <c r="B25" s="18"/>
    </row>
    <row r="26" spans="1:258" ht="38.25">
      <c r="B26" s="18" t="s">
        <v>137</v>
      </c>
    </row>
    <row r="27" spans="1:258">
      <c r="B27" s="18"/>
    </row>
    <row r="28" spans="1:258" ht="44.25" customHeight="1">
      <c r="A28" s="21"/>
      <c r="B28" s="28" t="s">
        <v>143</v>
      </c>
    </row>
    <row r="29" spans="1:258">
      <c r="A29" s="21"/>
      <c r="B29" s="29"/>
    </row>
    <row r="30" spans="1:258">
      <c r="A30" s="17" t="s">
        <v>17</v>
      </c>
      <c r="B30" s="22" t="s">
        <v>18</v>
      </c>
    </row>
    <row r="31" spans="1:258" ht="64.5" customHeight="1">
      <c r="A31" s="30"/>
      <c r="B31" s="31" t="s">
        <v>19</v>
      </c>
    </row>
    <row r="32" spans="1:258" ht="12" customHeight="1">
      <c r="A32" s="30"/>
      <c r="B32" s="32"/>
    </row>
    <row r="33" spans="1:7" ht="41.25" customHeight="1">
      <c r="A33" s="21"/>
      <c r="B33" s="33" t="s">
        <v>20</v>
      </c>
    </row>
    <row r="34" spans="1:7" ht="12" customHeight="1">
      <c r="A34" s="21"/>
      <c r="B34" s="33"/>
    </row>
    <row r="35" spans="1:7" ht="13.5" customHeight="1">
      <c r="A35" s="21"/>
      <c r="B35" s="34" t="s">
        <v>21</v>
      </c>
    </row>
    <row r="36" spans="1:7" ht="13.5" customHeight="1">
      <c r="A36" s="21"/>
      <c r="B36" s="34"/>
    </row>
    <row r="37" spans="1:7">
      <c r="B37" s="192" t="s">
        <v>138</v>
      </c>
    </row>
    <row r="38" spans="1:7" hidden="1">
      <c r="B38" s="35"/>
    </row>
    <row r="39" spans="1:7" hidden="1">
      <c r="A39" s="17" t="s">
        <v>23</v>
      </c>
      <c r="B39" s="22" t="s">
        <v>24</v>
      </c>
    </row>
    <row r="40" spans="1:7" ht="38.25" hidden="1">
      <c r="A40" s="17"/>
      <c r="B40" s="36" t="s">
        <v>25</v>
      </c>
    </row>
    <row r="41" spans="1:7" ht="12" hidden="1" customHeight="1">
      <c r="B41" s="25"/>
    </row>
    <row r="42" spans="1:7" s="40" customFormat="1" ht="18.75" hidden="1" customHeight="1">
      <c r="A42" s="37"/>
      <c r="B42" s="38" t="s">
        <v>26</v>
      </c>
      <c r="C42" s="39"/>
      <c r="D42" s="39"/>
      <c r="E42" s="39"/>
      <c r="F42" s="39"/>
      <c r="G42" s="39"/>
    </row>
    <row r="43" spans="1:7" s="40" customFormat="1" ht="12" hidden="1" customHeight="1">
      <c r="A43" s="41"/>
      <c r="B43" s="42"/>
      <c r="C43" s="39"/>
      <c r="D43" s="39"/>
      <c r="E43" s="39"/>
      <c r="F43" s="39"/>
      <c r="G43" s="39"/>
    </row>
    <row r="44" spans="1:7" s="40" customFormat="1" hidden="1">
      <c r="A44" s="41"/>
      <c r="B44" s="34" t="s">
        <v>21</v>
      </c>
    </row>
    <row r="45" spans="1:7" s="40" customFormat="1" hidden="1">
      <c r="A45" s="41"/>
      <c r="B45" s="34"/>
    </row>
    <row r="46" spans="1:7" s="40" customFormat="1" hidden="1">
      <c r="A46" s="37"/>
      <c r="B46" s="35" t="s">
        <v>22</v>
      </c>
    </row>
    <row r="47" spans="1:7" ht="16.5" hidden="1" customHeight="1">
      <c r="B47" s="35"/>
    </row>
    <row r="48" spans="1:7" hidden="1">
      <c r="A48" s="17" t="s">
        <v>23</v>
      </c>
      <c r="B48" s="22" t="s">
        <v>27</v>
      </c>
    </row>
    <row r="49" spans="1:2" ht="14.25" hidden="1" customHeight="1">
      <c r="A49" s="17"/>
      <c r="B49" s="36"/>
    </row>
    <row r="50" spans="1:2">
      <c r="B50" s="19"/>
    </row>
    <row r="51" spans="1:2">
      <c r="A51" s="37"/>
      <c r="B51" s="38"/>
    </row>
    <row r="52" spans="1:2">
      <c r="A52" s="41"/>
      <c r="B52" s="42"/>
    </row>
    <row r="53" spans="1:2">
      <c r="A53" s="41"/>
      <c r="B53" s="34"/>
    </row>
    <row r="54" spans="1:2">
      <c r="A54" s="41"/>
      <c r="B54" s="34"/>
    </row>
    <row r="55" spans="1:2"/>
    <row r="56" spans="1:2"/>
    <row r="57" spans="1:2"/>
    <row r="58" spans="1:2"/>
    <row r="59" spans="1:2"/>
    <row r="60" spans="1:2"/>
    <row r="61" spans="1:2"/>
    <row r="62" spans="1:2"/>
    <row r="63" spans="1:2"/>
    <row r="64" spans="1:2"/>
    <row r="65"/>
    <row r="66"/>
    <row r="67"/>
    <row r="68"/>
    <row r="69"/>
    <row r="70"/>
    <row r="71"/>
    <row r="72"/>
    <row r="73"/>
    <row r="74"/>
    <row r="75"/>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sheetData>
  <sheetProtection password="DC70" sheet="1" objects="1" scenarios="1"/>
  <pageMargins left="0.7" right="0.7" top="0.75" bottom="0.75" header="0.3" footer="0.3"/>
  <pageSetup scale="6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VL45"/>
  <sheetViews>
    <sheetView showGridLines="0" zoomScaleNormal="100" workbookViewId="0">
      <selection activeCell="IX11" sqref="IX11"/>
    </sheetView>
  </sheetViews>
  <sheetFormatPr defaultColWidth="0" defaultRowHeight="12.75" customHeight="1" zeroHeight="1"/>
  <cols>
    <col min="1" max="1" width="4.85546875" style="43" customWidth="1"/>
    <col min="2" max="2" width="82.28515625" style="74" customWidth="1"/>
    <col min="3" max="3" width="24.42578125" style="75" customWidth="1"/>
    <col min="4" max="4" width="1.5703125" style="43" customWidth="1"/>
    <col min="5" max="6" width="8" style="43" customWidth="1"/>
    <col min="7" max="8" width="8" style="43" hidden="1" customWidth="1"/>
    <col min="9" max="256" width="8" style="43" customWidth="1"/>
    <col min="257" max="257" width="4.85546875" style="43" customWidth="1"/>
    <col min="258" max="258" width="82.28515625" style="43" customWidth="1"/>
    <col min="259" max="259" width="19.42578125" style="43" customWidth="1"/>
    <col min="260" max="260" width="1.5703125" style="43" customWidth="1"/>
    <col min="261" max="512" width="8" style="43" hidden="1"/>
    <col min="513" max="513" width="4.85546875" style="43" customWidth="1"/>
    <col min="514" max="514" width="82.28515625" style="43" customWidth="1"/>
    <col min="515" max="515" width="19.42578125" style="43" customWidth="1"/>
    <col min="516" max="516" width="1.5703125" style="43" customWidth="1"/>
    <col min="517" max="768" width="8" style="43" hidden="1"/>
    <col min="769" max="769" width="4.85546875" style="43" customWidth="1"/>
    <col min="770" max="770" width="82.28515625" style="43" customWidth="1"/>
    <col min="771" max="771" width="19.42578125" style="43" customWidth="1"/>
    <col min="772" max="772" width="1.5703125" style="43" customWidth="1"/>
    <col min="773" max="1024" width="8" style="43" hidden="1"/>
    <col min="1025" max="1025" width="4.85546875" style="43" customWidth="1"/>
    <col min="1026" max="1026" width="82.28515625" style="43" customWidth="1"/>
    <col min="1027" max="1027" width="19.42578125" style="43" customWidth="1"/>
    <col min="1028" max="1028" width="1.5703125" style="43" customWidth="1"/>
    <col min="1029" max="1280" width="8" style="43" hidden="1"/>
    <col min="1281" max="1281" width="4.85546875" style="43" customWidth="1"/>
    <col min="1282" max="1282" width="82.28515625" style="43" customWidth="1"/>
    <col min="1283" max="1283" width="19.42578125" style="43" customWidth="1"/>
    <col min="1284" max="1284" width="1.5703125" style="43" customWidth="1"/>
    <col min="1285" max="1536" width="8" style="43" hidden="1"/>
    <col min="1537" max="1537" width="4.85546875" style="43" customWidth="1"/>
    <col min="1538" max="1538" width="82.28515625" style="43" customWidth="1"/>
    <col min="1539" max="1539" width="19.42578125" style="43" customWidth="1"/>
    <col min="1540" max="1540" width="1.5703125" style="43" customWidth="1"/>
    <col min="1541" max="1792" width="8" style="43" hidden="1"/>
    <col min="1793" max="1793" width="4.85546875" style="43" customWidth="1"/>
    <col min="1794" max="1794" width="82.28515625" style="43" customWidth="1"/>
    <col min="1795" max="1795" width="19.42578125" style="43" customWidth="1"/>
    <col min="1796" max="1796" width="1.5703125" style="43" customWidth="1"/>
    <col min="1797" max="2048" width="8" style="43" hidden="1"/>
    <col min="2049" max="2049" width="4.85546875" style="43" customWidth="1"/>
    <col min="2050" max="2050" width="82.28515625" style="43" customWidth="1"/>
    <col min="2051" max="2051" width="19.42578125" style="43" customWidth="1"/>
    <col min="2052" max="2052" width="1.5703125" style="43" customWidth="1"/>
    <col min="2053" max="2304" width="8" style="43" hidden="1"/>
    <col min="2305" max="2305" width="4.85546875" style="43" customWidth="1"/>
    <col min="2306" max="2306" width="82.28515625" style="43" customWidth="1"/>
    <col min="2307" max="2307" width="19.42578125" style="43" customWidth="1"/>
    <col min="2308" max="2308" width="1.5703125" style="43" customWidth="1"/>
    <col min="2309" max="2560" width="8" style="43" hidden="1"/>
    <col min="2561" max="2561" width="4.85546875" style="43" customWidth="1"/>
    <col min="2562" max="2562" width="82.28515625" style="43" customWidth="1"/>
    <col min="2563" max="2563" width="19.42578125" style="43" customWidth="1"/>
    <col min="2564" max="2564" width="1.5703125" style="43" customWidth="1"/>
    <col min="2565" max="2816" width="8" style="43" hidden="1"/>
    <col min="2817" max="2817" width="4.85546875" style="43" customWidth="1"/>
    <col min="2818" max="2818" width="82.28515625" style="43" customWidth="1"/>
    <col min="2819" max="2819" width="19.42578125" style="43" customWidth="1"/>
    <col min="2820" max="2820" width="1.5703125" style="43" customWidth="1"/>
    <col min="2821" max="3072" width="8" style="43" hidden="1"/>
    <col min="3073" max="3073" width="4.85546875" style="43" customWidth="1"/>
    <col min="3074" max="3074" width="82.28515625" style="43" customWidth="1"/>
    <col min="3075" max="3075" width="19.42578125" style="43" customWidth="1"/>
    <col min="3076" max="3076" width="1.5703125" style="43" customWidth="1"/>
    <col min="3077" max="3328" width="8" style="43" hidden="1"/>
    <col min="3329" max="3329" width="4.85546875" style="43" customWidth="1"/>
    <col min="3330" max="3330" width="82.28515625" style="43" customWidth="1"/>
    <col min="3331" max="3331" width="19.42578125" style="43" customWidth="1"/>
    <col min="3332" max="3332" width="1.5703125" style="43" customWidth="1"/>
    <col min="3333" max="3584" width="8" style="43" hidden="1"/>
    <col min="3585" max="3585" width="4.85546875" style="43" customWidth="1"/>
    <col min="3586" max="3586" width="82.28515625" style="43" customWidth="1"/>
    <col min="3587" max="3587" width="19.42578125" style="43" customWidth="1"/>
    <col min="3588" max="3588" width="1.5703125" style="43" customWidth="1"/>
    <col min="3589" max="3840" width="8" style="43" hidden="1"/>
    <col min="3841" max="3841" width="4.85546875" style="43" customWidth="1"/>
    <col min="3842" max="3842" width="82.28515625" style="43" customWidth="1"/>
    <col min="3843" max="3843" width="19.42578125" style="43" customWidth="1"/>
    <col min="3844" max="3844" width="1.5703125" style="43" customWidth="1"/>
    <col min="3845" max="4096" width="8" style="43" hidden="1"/>
    <col min="4097" max="4097" width="4.85546875" style="43" customWidth="1"/>
    <col min="4098" max="4098" width="82.28515625" style="43" customWidth="1"/>
    <col min="4099" max="4099" width="19.42578125" style="43" customWidth="1"/>
    <col min="4100" max="4100" width="1.5703125" style="43" customWidth="1"/>
    <col min="4101" max="4352" width="8" style="43" hidden="1"/>
    <col min="4353" max="4353" width="4.85546875" style="43" customWidth="1"/>
    <col min="4354" max="4354" width="82.28515625" style="43" customWidth="1"/>
    <col min="4355" max="4355" width="19.42578125" style="43" customWidth="1"/>
    <col min="4356" max="4356" width="1.5703125" style="43" customWidth="1"/>
    <col min="4357" max="4608" width="8" style="43" hidden="1"/>
    <col min="4609" max="4609" width="4.85546875" style="43" customWidth="1"/>
    <col min="4610" max="4610" width="82.28515625" style="43" customWidth="1"/>
    <col min="4611" max="4611" width="19.42578125" style="43" customWidth="1"/>
    <col min="4612" max="4612" width="1.5703125" style="43" customWidth="1"/>
    <col min="4613" max="4864" width="8" style="43" hidden="1"/>
    <col min="4865" max="4865" width="4.85546875" style="43" customWidth="1"/>
    <col min="4866" max="4866" width="82.28515625" style="43" customWidth="1"/>
    <col min="4867" max="4867" width="19.42578125" style="43" customWidth="1"/>
    <col min="4868" max="4868" width="1.5703125" style="43" customWidth="1"/>
    <col min="4869" max="5120" width="8" style="43" hidden="1"/>
    <col min="5121" max="5121" width="4.85546875" style="43" customWidth="1"/>
    <col min="5122" max="5122" width="82.28515625" style="43" customWidth="1"/>
    <col min="5123" max="5123" width="19.42578125" style="43" customWidth="1"/>
    <col min="5124" max="5124" width="1.5703125" style="43" customWidth="1"/>
    <col min="5125" max="5376" width="8" style="43" hidden="1"/>
    <col min="5377" max="5377" width="4.85546875" style="43" customWidth="1"/>
    <col min="5378" max="5378" width="82.28515625" style="43" customWidth="1"/>
    <col min="5379" max="5379" width="19.42578125" style="43" customWidth="1"/>
    <col min="5380" max="5380" width="1.5703125" style="43" customWidth="1"/>
    <col min="5381" max="5632" width="8" style="43" hidden="1"/>
    <col min="5633" max="5633" width="4.85546875" style="43" customWidth="1"/>
    <col min="5634" max="5634" width="82.28515625" style="43" customWidth="1"/>
    <col min="5635" max="5635" width="19.42578125" style="43" customWidth="1"/>
    <col min="5636" max="5636" width="1.5703125" style="43" customWidth="1"/>
    <col min="5637" max="5888" width="8" style="43" hidden="1"/>
    <col min="5889" max="5889" width="4.85546875" style="43" customWidth="1"/>
    <col min="5890" max="5890" width="82.28515625" style="43" customWidth="1"/>
    <col min="5891" max="5891" width="19.42578125" style="43" customWidth="1"/>
    <col min="5892" max="5892" width="1.5703125" style="43" customWidth="1"/>
    <col min="5893" max="6144" width="8" style="43" hidden="1"/>
    <col min="6145" max="6145" width="4.85546875" style="43" customWidth="1"/>
    <col min="6146" max="6146" width="82.28515625" style="43" customWidth="1"/>
    <col min="6147" max="6147" width="19.42578125" style="43" customWidth="1"/>
    <col min="6148" max="6148" width="1.5703125" style="43" customWidth="1"/>
    <col min="6149" max="6400" width="8" style="43" hidden="1"/>
    <col min="6401" max="6401" width="4.85546875" style="43" customWidth="1"/>
    <col min="6402" max="6402" width="82.28515625" style="43" customWidth="1"/>
    <col min="6403" max="6403" width="19.42578125" style="43" customWidth="1"/>
    <col min="6404" max="6404" width="1.5703125" style="43" customWidth="1"/>
    <col min="6405" max="6656" width="8" style="43" hidden="1"/>
    <col min="6657" max="6657" width="4.85546875" style="43" customWidth="1"/>
    <col min="6658" max="6658" width="82.28515625" style="43" customWidth="1"/>
    <col min="6659" max="6659" width="19.42578125" style="43" customWidth="1"/>
    <col min="6660" max="6660" width="1.5703125" style="43" customWidth="1"/>
    <col min="6661" max="6912" width="8" style="43" hidden="1"/>
    <col min="6913" max="6913" width="4.85546875" style="43" customWidth="1"/>
    <col min="6914" max="6914" width="82.28515625" style="43" customWidth="1"/>
    <col min="6915" max="6915" width="19.42578125" style="43" customWidth="1"/>
    <col min="6916" max="6916" width="1.5703125" style="43" customWidth="1"/>
    <col min="6917" max="7168" width="8" style="43" hidden="1"/>
    <col min="7169" max="7169" width="4.85546875" style="43" customWidth="1"/>
    <col min="7170" max="7170" width="82.28515625" style="43" customWidth="1"/>
    <col min="7171" max="7171" width="19.42578125" style="43" customWidth="1"/>
    <col min="7172" max="7172" width="1.5703125" style="43" customWidth="1"/>
    <col min="7173" max="7424" width="8" style="43" hidden="1"/>
    <col min="7425" max="7425" width="4.85546875" style="43" customWidth="1"/>
    <col min="7426" max="7426" width="82.28515625" style="43" customWidth="1"/>
    <col min="7427" max="7427" width="19.42578125" style="43" customWidth="1"/>
    <col min="7428" max="7428" width="1.5703125" style="43" customWidth="1"/>
    <col min="7429" max="7680" width="8" style="43" hidden="1"/>
    <col min="7681" max="7681" width="4.85546875" style="43" customWidth="1"/>
    <col min="7682" max="7682" width="82.28515625" style="43" customWidth="1"/>
    <col min="7683" max="7683" width="19.42578125" style="43" customWidth="1"/>
    <col min="7684" max="7684" width="1.5703125" style="43" customWidth="1"/>
    <col min="7685" max="7936" width="8" style="43" hidden="1"/>
    <col min="7937" max="7937" width="4.85546875" style="43" customWidth="1"/>
    <col min="7938" max="7938" width="82.28515625" style="43" customWidth="1"/>
    <col min="7939" max="7939" width="19.42578125" style="43" customWidth="1"/>
    <col min="7940" max="7940" width="1.5703125" style="43" customWidth="1"/>
    <col min="7941" max="8192" width="8" style="43" hidden="1"/>
    <col min="8193" max="8193" width="4.85546875" style="43" customWidth="1"/>
    <col min="8194" max="8194" width="82.28515625" style="43" customWidth="1"/>
    <col min="8195" max="8195" width="19.42578125" style="43" customWidth="1"/>
    <col min="8196" max="8196" width="1.5703125" style="43" customWidth="1"/>
    <col min="8197" max="8448" width="8" style="43" hidden="1"/>
    <col min="8449" max="8449" width="4.85546875" style="43" customWidth="1"/>
    <col min="8450" max="8450" width="82.28515625" style="43" customWidth="1"/>
    <col min="8451" max="8451" width="19.42578125" style="43" customWidth="1"/>
    <col min="8452" max="8452" width="1.5703125" style="43" customWidth="1"/>
    <col min="8453" max="8704" width="8" style="43" hidden="1"/>
    <col min="8705" max="8705" width="4.85546875" style="43" customWidth="1"/>
    <col min="8706" max="8706" width="82.28515625" style="43" customWidth="1"/>
    <col min="8707" max="8707" width="19.42578125" style="43" customWidth="1"/>
    <col min="8708" max="8708" width="1.5703125" style="43" customWidth="1"/>
    <col min="8709" max="8960" width="8" style="43" hidden="1"/>
    <col min="8961" max="8961" width="4.85546875" style="43" customWidth="1"/>
    <col min="8962" max="8962" width="82.28515625" style="43" customWidth="1"/>
    <col min="8963" max="8963" width="19.42578125" style="43" customWidth="1"/>
    <col min="8964" max="8964" width="1.5703125" style="43" customWidth="1"/>
    <col min="8965" max="9216" width="8" style="43" hidden="1"/>
    <col min="9217" max="9217" width="4.85546875" style="43" customWidth="1"/>
    <col min="9218" max="9218" width="82.28515625" style="43" customWidth="1"/>
    <col min="9219" max="9219" width="19.42578125" style="43" customWidth="1"/>
    <col min="9220" max="9220" width="1.5703125" style="43" customWidth="1"/>
    <col min="9221" max="9472" width="8" style="43" hidden="1"/>
    <col min="9473" max="9473" width="4.85546875" style="43" customWidth="1"/>
    <col min="9474" max="9474" width="82.28515625" style="43" customWidth="1"/>
    <col min="9475" max="9475" width="19.42578125" style="43" customWidth="1"/>
    <col min="9476" max="9476" width="1.5703125" style="43" customWidth="1"/>
    <col min="9477" max="9728" width="8" style="43" hidden="1"/>
    <col min="9729" max="9729" width="4.85546875" style="43" customWidth="1"/>
    <col min="9730" max="9730" width="82.28515625" style="43" customWidth="1"/>
    <col min="9731" max="9731" width="19.42578125" style="43" customWidth="1"/>
    <col min="9732" max="9732" width="1.5703125" style="43" customWidth="1"/>
    <col min="9733" max="9984" width="8" style="43" hidden="1"/>
    <col min="9985" max="9985" width="4.85546875" style="43" customWidth="1"/>
    <col min="9986" max="9986" width="82.28515625" style="43" customWidth="1"/>
    <col min="9987" max="9987" width="19.42578125" style="43" customWidth="1"/>
    <col min="9988" max="9988" width="1.5703125" style="43" customWidth="1"/>
    <col min="9989" max="10240" width="8" style="43" hidden="1"/>
    <col min="10241" max="10241" width="4.85546875" style="43" customWidth="1"/>
    <col min="10242" max="10242" width="82.28515625" style="43" customWidth="1"/>
    <col min="10243" max="10243" width="19.42578125" style="43" customWidth="1"/>
    <col min="10244" max="10244" width="1.5703125" style="43" customWidth="1"/>
    <col min="10245" max="10496" width="8" style="43" hidden="1"/>
    <col min="10497" max="10497" width="4.85546875" style="43" customWidth="1"/>
    <col min="10498" max="10498" width="82.28515625" style="43" customWidth="1"/>
    <col min="10499" max="10499" width="19.42578125" style="43" customWidth="1"/>
    <col min="10500" max="10500" width="1.5703125" style="43" customWidth="1"/>
    <col min="10501" max="10752" width="8" style="43" hidden="1"/>
    <col min="10753" max="10753" width="4.85546875" style="43" customWidth="1"/>
    <col min="10754" max="10754" width="82.28515625" style="43" customWidth="1"/>
    <col min="10755" max="10755" width="19.42578125" style="43" customWidth="1"/>
    <col min="10756" max="10756" width="1.5703125" style="43" customWidth="1"/>
    <col min="10757" max="11008" width="8" style="43" hidden="1"/>
    <col min="11009" max="11009" width="4.85546875" style="43" customWidth="1"/>
    <col min="11010" max="11010" width="82.28515625" style="43" customWidth="1"/>
    <col min="11011" max="11011" width="19.42578125" style="43" customWidth="1"/>
    <col min="11012" max="11012" width="1.5703125" style="43" customWidth="1"/>
    <col min="11013" max="11264" width="8" style="43" hidden="1"/>
    <col min="11265" max="11265" width="4.85546875" style="43" customWidth="1"/>
    <col min="11266" max="11266" width="82.28515625" style="43" customWidth="1"/>
    <col min="11267" max="11267" width="19.42578125" style="43" customWidth="1"/>
    <col min="11268" max="11268" width="1.5703125" style="43" customWidth="1"/>
    <col min="11269" max="11520" width="8" style="43" hidden="1"/>
    <col min="11521" max="11521" width="4.85546875" style="43" customWidth="1"/>
    <col min="11522" max="11522" width="82.28515625" style="43" customWidth="1"/>
    <col min="11523" max="11523" width="19.42578125" style="43" customWidth="1"/>
    <col min="11524" max="11524" width="1.5703125" style="43" customWidth="1"/>
    <col min="11525" max="11776" width="8" style="43" hidden="1"/>
    <col min="11777" max="11777" width="4.85546875" style="43" customWidth="1"/>
    <col min="11778" max="11778" width="82.28515625" style="43" customWidth="1"/>
    <col min="11779" max="11779" width="19.42578125" style="43" customWidth="1"/>
    <col min="11780" max="11780" width="1.5703125" style="43" customWidth="1"/>
    <col min="11781" max="12032" width="8" style="43" hidden="1"/>
    <col min="12033" max="12033" width="4.85546875" style="43" customWidth="1"/>
    <col min="12034" max="12034" width="82.28515625" style="43" customWidth="1"/>
    <col min="12035" max="12035" width="19.42578125" style="43" customWidth="1"/>
    <col min="12036" max="12036" width="1.5703125" style="43" customWidth="1"/>
    <col min="12037" max="12288" width="8" style="43" hidden="1"/>
    <col min="12289" max="12289" width="4.85546875" style="43" customWidth="1"/>
    <col min="12290" max="12290" width="82.28515625" style="43" customWidth="1"/>
    <col min="12291" max="12291" width="19.42578125" style="43" customWidth="1"/>
    <col min="12292" max="12292" width="1.5703125" style="43" customWidth="1"/>
    <col min="12293" max="12544" width="8" style="43" hidden="1"/>
    <col min="12545" max="12545" width="4.85546875" style="43" customWidth="1"/>
    <col min="12546" max="12546" width="82.28515625" style="43" customWidth="1"/>
    <col min="12547" max="12547" width="19.42578125" style="43" customWidth="1"/>
    <col min="12548" max="12548" width="1.5703125" style="43" customWidth="1"/>
    <col min="12549" max="12800" width="8" style="43" hidden="1"/>
    <col min="12801" max="12801" width="4.85546875" style="43" customWidth="1"/>
    <col min="12802" max="12802" width="82.28515625" style="43" customWidth="1"/>
    <col min="12803" max="12803" width="19.42578125" style="43" customWidth="1"/>
    <col min="12804" max="12804" width="1.5703125" style="43" customWidth="1"/>
    <col min="12805" max="13056" width="8" style="43" hidden="1"/>
    <col min="13057" max="13057" width="4.85546875" style="43" customWidth="1"/>
    <col min="13058" max="13058" width="82.28515625" style="43" customWidth="1"/>
    <col min="13059" max="13059" width="19.42578125" style="43" customWidth="1"/>
    <col min="13060" max="13060" width="1.5703125" style="43" customWidth="1"/>
    <col min="13061" max="13312" width="8" style="43" hidden="1"/>
    <col min="13313" max="13313" width="4.85546875" style="43" customWidth="1"/>
    <col min="13314" max="13314" width="82.28515625" style="43" customWidth="1"/>
    <col min="13315" max="13315" width="19.42578125" style="43" customWidth="1"/>
    <col min="13316" max="13316" width="1.5703125" style="43" customWidth="1"/>
    <col min="13317" max="13568" width="8" style="43" hidden="1"/>
    <col min="13569" max="13569" width="4.85546875" style="43" customWidth="1"/>
    <col min="13570" max="13570" width="82.28515625" style="43" customWidth="1"/>
    <col min="13571" max="13571" width="19.42578125" style="43" customWidth="1"/>
    <col min="13572" max="13572" width="1.5703125" style="43" customWidth="1"/>
    <col min="13573" max="13824" width="8" style="43" hidden="1"/>
    <col min="13825" max="13825" width="4.85546875" style="43" customWidth="1"/>
    <col min="13826" max="13826" width="82.28515625" style="43" customWidth="1"/>
    <col min="13827" max="13827" width="19.42578125" style="43" customWidth="1"/>
    <col min="13828" max="13828" width="1.5703125" style="43" customWidth="1"/>
    <col min="13829" max="14080" width="8" style="43" hidden="1"/>
    <col min="14081" max="14081" width="4.85546875" style="43" customWidth="1"/>
    <col min="14082" max="14082" width="82.28515625" style="43" customWidth="1"/>
    <col min="14083" max="14083" width="19.42578125" style="43" customWidth="1"/>
    <col min="14084" max="14084" width="1.5703125" style="43" customWidth="1"/>
    <col min="14085" max="14336" width="8" style="43" hidden="1"/>
    <col min="14337" max="14337" width="4.85546875" style="43" customWidth="1"/>
    <col min="14338" max="14338" width="82.28515625" style="43" customWidth="1"/>
    <col min="14339" max="14339" width="19.42578125" style="43" customWidth="1"/>
    <col min="14340" max="14340" width="1.5703125" style="43" customWidth="1"/>
    <col min="14341" max="14592" width="8" style="43" hidden="1"/>
    <col min="14593" max="14593" width="4.85546875" style="43" customWidth="1"/>
    <col min="14594" max="14594" width="82.28515625" style="43" customWidth="1"/>
    <col min="14595" max="14595" width="19.42578125" style="43" customWidth="1"/>
    <col min="14596" max="14596" width="1.5703125" style="43" customWidth="1"/>
    <col min="14597" max="14848" width="8" style="43" hidden="1"/>
    <col min="14849" max="14849" width="4.85546875" style="43" customWidth="1"/>
    <col min="14850" max="14850" width="82.28515625" style="43" customWidth="1"/>
    <col min="14851" max="14851" width="19.42578125" style="43" customWidth="1"/>
    <col min="14852" max="14852" width="1.5703125" style="43" customWidth="1"/>
    <col min="14853" max="15104" width="8" style="43" hidden="1"/>
    <col min="15105" max="15105" width="4.85546875" style="43" customWidth="1"/>
    <col min="15106" max="15106" width="82.28515625" style="43" customWidth="1"/>
    <col min="15107" max="15107" width="19.42578125" style="43" customWidth="1"/>
    <col min="15108" max="15108" width="1.5703125" style="43" customWidth="1"/>
    <col min="15109" max="15360" width="8" style="43" hidden="1"/>
    <col min="15361" max="15361" width="4.85546875" style="43" customWidth="1"/>
    <col min="15362" max="15362" width="82.28515625" style="43" customWidth="1"/>
    <col min="15363" max="15363" width="19.42578125" style="43" customWidth="1"/>
    <col min="15364" max="15364" width="1.5703125" style="43" customWidth="1"/>
    <col min="15365" max="15616" width="8" style="43" hidden="1"/>
    <col min="15617" max="15617" width="4.85546875" style="43" customWidth="1"/>
    <col min="15618" max="15618" width="82.28515625" style="43" customWidth="1"/>
    <col min="15619" max="15619" width="19.42578125" style="43" customWidth="1"/>
    <col min="15620" max="15620" width="1.5703125" style="43" customWidth="1"/>
    <col min="15621" max="15872" width="8" style="43" hidden="1"/>
    <col min="15873" max="15873" width="4.85546875" style="43" customWidth="1"/>
    <col min="15874" max="15874" width="82.28515625" style="43" customWidth="1"/>
    <col min="15875" max="15875" width="19.42578125" style="43" customWidth="1"/>
    <col min="15876" max="15876" width="1.5703125" style="43" customWidth="1"/>
    <col min="15877" max="16128" width="8" style="43" hidden="1"/>
    <col min="16129" max="16129" width="4.85546875" style="43" customWidth="1"/>
    <col min="16130" max="16130" width="82.28515625" style="43" customWidth="1"/>
    <col min="16131" max="16131" width="19.42578125" style="43" customWidth="1"/>
    <col min="16132" max="16132" width="1.5703125" style="43" customWidth="1"/>
    <col min="16133" max="16384" width="8" style="43" hidden="1"/>
  </cols>
  <sheetData>
    <row r="1" spans="1:256" ht="15.75" customHeight="1">
      <c r="B1" s="44" t="s">
        <v>28</v>
      </c>
      <c r="C1" s="45"/>
    </row>
    <row r="2" spans="1:256" ht="15.75" customHeight="1">
      <c r="B2" s="44" t="s">
        <v>29</v>
      </c>
      <c r="C2" s="46"/>
    </row>
    <row r="3" spans="1:256" s="50" customFormat="1">
      <c r="A3" s="47"/>
      <c r="B3" s="48"/>
      <c r="C3" s="49"/>
    </row>
    <row r="4" spans="1:256" ht="20.25">
      <c r="A4" s="3" t="s">
        <v>0</v>
      </c>
      <c r="B4" s="3"/>
      <c r="C4" s="3"/>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Y4" s="4"/>
      <c r="DZ4" s="4"/>
      <c r="EA4" s="4"/>
      <c r="EB4" s="4"/>
      <c r="EC4" s="4"/>
      <c r="ED4" s="4"/>
      <c r="EE4" s="4"/>
      <c r="EF4" s="4"/>
      <c r="EG4" s="4"/>
      <c r="EH4" s="4"/>
      <c r="EI4" s="4"/>
      <c r="EJ4" s="4"/>
      <c r="EK4" s="4"/>
      <c r="EL4" s="4"/>
      <c r="EM4" s="4"/>
      <c r="EN4" s="4"/>
      <c r="EO4" s="4"/>
      <c r="EP4" s="4"/>
      <c r="EQ4" s="4"/>
      <c r="ER4" s="4"/>
      <c r="ES4" s="4"/>
      <c r="ET4" s="4"/>
      <c r="EU4" s="4"/>
      <c r="EV4" s="4"/>
      <c r="EW4" s="4"/>
      <c r="EX4" s="4"/>
      <c r="EY4" s="4"/>
      <c r="EZ4" s="4"/>
      <c r="FA4" s="4"/>
      <c r="FB4" s="4"/>
      <c r="FC4" s="4"/>
      <c r="FD4" s="4"/>
      <c r="FE4" s="4"/>
      <c r="FF4" s="4"/>
      <c r="FG4" s="4"/>
      <c r="FH4" s="4"/>
      <c r="FI4" s="4"/>
      <c r="FJ4" s="4"/>
      <c r="FK4" s="4"/>
      <c r="FL4" s="4"/>
      <c r="FM4" s="4"/>
      <c r="FN4" s="4"/>
      <c r="FO4" s="4"/>
      <c r="FP4" s="4"/>
      <c r="FQ4" s="4"/>
      <c r="FR4" s="4"/>
      <c r="FS4" s="4"/>
      <c r="FT4" s="4"/>
      <c r="FU4" s="4"/>
      <c r="FV4" s="4"/>
      <c r="FW4" s="4"/>
      <c r="FX4" s="4"/>
      <c r="FY4" s="4"/>
      <c r="FZ4" s="4"/>
      <c r="GA4" s="4"/>
      <c r="GB4" s="4"/>
      <c r="GC4" s="4"/>
      <c r="GD4" s="4"/>
      <c r="GE4" s="4"/>
      <c r="GF4" s="4"/>
      <c r="GG4" s="4"/>
      <c r="GH4" s="4"/>
      <c r="GI4" s="4"/>
      <c r="GJ4" s="4"/>
      <c r="GK4" s="4"/>
      <c r="GL4" s="4"/>
      <c r="GM4" s="4"/>
      <c r="GN4" s="4"/>
      <c r="GO4" s="4"/>
      <c r="GP4" s="4"/>
      <c r="GQ4" s="4"/>
      <c r="GR4" s="4"/>
      <c r="GS4" s="4"/>
      <c r="GT4" s="4"/>
      <c r="GU4" s="4"/>
      <c r="GV4" s="4"/>
      <c r="GW4" s="4"/>
      <c r="GX4" s="4"/>
      <c r="GY4" s="4"/>
      <c r="GZ4" s="4"/>
      <c r="HA4" s="4"/>
      <c r="HB4" s="4"/>
      <c r="HC4" s="4"/>
      <c r="HD4" s="4"/>
      <c r="HE4" s="4"/>
      <c r="HF4" s="4"/>
      <c r="HG4" s="4"/>
      <c r="HH4" s="4"/>
      <c r="HI4" s="4"/>
      <c r="HJ4" s="4"/>
      <c r="HK4" s="4"/>
      <c r="HL4" s="4"/>
      <c r="HM4" s="4"/>
      <c r="HN4" s="4"/>
      <c r="HO4" s="4"/>
      <c r="HP4" s="4"/>
      <c r="HQ4" s="4"/>
      <c r="HR4" s="4"/>
      <c r="HS4" s="4"/>
      <c r="HT4" s="4"/>
      <c r="HU4" s="4"/>
      <c r="HV4" s="4"/>
      <c r="HW4" s="4"/>
      <c r="HX4" s="4"/>
      <c r="HY4" s="4"/>
      <c r="HZ4" s="4"/>
      <c r="IA4" s="4"/>
      <c r="IB4" s="4"/>
      <c r="IC4" s="4"/>
      <c r="ID4" s="4"/>
      <c r="IE4" s="4"/>
      <c r="IF4" s="4"/>
      <c r="IG4" s="4"/>
      <c r="IH4" s="4"/>
      <c r="II4" s="4"/>
      <c r="IJ4" s="4"/>
      <c r="IK4" s="4"/>
      <c r="IL4" s="4"/>
      <c r="IM4" s="4"/>
      <c r="IN4" s="4"/>
      <c r="IO4" s="4"/>
      <c r="IP4" s="4"/>
      <c r="IQ4" s="4"/>
      <c r="IR4" s="4"/>
      <c r="IS4" s="4"/>
      <c r="IT4" s="4"/>
      <c r="IU4" s="4"/>
    </row>
    <row r="5" spans="1:256" ht="18">
      <c r="A5" s="51" t="s">
        <v>30</v>
      </c>
      <c r="B5" s="52"/>
      <c r="C5" s="52"/>
      <c r="D5" s="53"/>
      <c r="E5" s="53"/>
      <c r="F5" s="53"/>
      <c r="G5" s="53"/>
      <c r="H5" s="53"/>
      <c r="I5" s="53"/>
      <c r="J5" s="53"/>
      <c r="K5" s="53"/>
      <c r="L5" s="53"/>
      <c r="M5" s="53"/>
      <c r="N5" s="53"/>
      <c r="O5" s="53"/>
      <c r="P5" s="53"/>
      <c r="Q5" s="53"/>
      <c r="R5" s="53"/>
      <c r="S5" s="53"/>
      <c r="T5" s="53"/>
      <c r="U5" s="53"/>
      <c r="V5" s="53"/>
      <c r="W5" s="53"/>
      <c r="X5" s="53"/>
      <c r="Y5" s="53"/>
      <c r="Z5" s="53"/>
      <c r="AA5" s="53"/>
      <c r="AB5" s="53"/>
      <c r="AC5" s="53"/>
      <c r="AD5" s="53"/>
      <c r="AE5" s="53"/>
      <c r="AF5" s="53"/>
      <c r="AG5" s="53"/>
      <c r="AH5" s="53"/>
      <c r="AI5" s="53"/>
      <c r="AJ5" s="53"/>
      <c r="AK5" s="53"/>
      <c r="AL5" s="53"/>
      <c r="AM5" s="53"/>
      <c r="AN5" s="53"/>
      <c r="AO5" s="53"/>
      <c r="AP5" s="53"/>
      <c r="AQ5" s="53"/>
      <c r="AR5" s="53"/>
      <c r="AS5" s="53"/>
      <c r="AT5" s="53"/>
      <c r="AU5" s="53"/>
      <c r="AV5" s="53"/>
      <c r="AW5" s="53"/>
      <c r="AX5" s="53"/>
      <c r="AY5" s="53"/>
      <c r="AZ5" s="53"/>
      <c r="BA5" s="53"/>
      <c r="BB5" s="53"/>
      <c r="BC5" s="53"/>
      <c r="BD5" s="53"/>
      <c r="BE5" s="53"/>
      <c r="BF5" s="53"/>
      <c r="BG5" s="53"/>
      <c r="BH5" s="53"/>
      <c r="BI5" s="53"/>
      <c r="BJ5" s="53"/>
      <c r="BK5" s="53"/>
      <c r="BL5" s="53"/>
      <c r="BM5" s="53"/>
      <c r="BN5" s="53"/>
      <c r="BO5" s="53"/>
      <c r="BP5" s="53"/>
      <c r="BQ5" s="53"/>
      <c r="BR5" s="53"/>
      <c r="BS5" s="53"/>
      <c r="BT5" s="53"/>
      <c r="BU5" s="53"/>
      <c r="BV5" s="53"/>
      <c r="BW5" s="53"/>
      <c r="BX5" s="53"/>
      <c r="BY5" s="53"/>
      <c r="BZ5" s="53"/>
      <c r="CA5" s="53"/>
      <c r="CB5" s="53"/>
      <c r="CC5" s="53"/>
      <c r="CD5" s="53"/>
      <c r="CE5" s="53"/>
      <c r="CF5" s="53"/>
      <c r="CG5" s="53"/>
      <c r="CH5" s="53"/>
      <c r="CI5" s="53"/>
      <c r="CJ5" s="53"/>
      <c r="CK5" s="53"/>
      <c r="CL5" s="53"/>
      <c r="CM5" s="53"/>
      <c r="CN5" s="53"/>
      <c r="CO5" s="53"/>
      <c r="CP5" s="53"/>
      <c r="CQ5" s="53"/>
      <c r="CR5" s="53"/>
      <c r="CS5" s="53"/>
      <c r="CT5" s="53"/>
      <c r="CU5" s="53"/>
      <c r="CV5" s="53"/>
      <c r="CW5" s="53"/>
      <c r="CX5" s="53"/>
      <c r="CY5" s="53"/>
      <c r="CZ5" s="53"/>
      <c r="DA5" s="53"/>
      <c r="DB5" s="53"/>
      <c r="DC5" s="53"/>
      <c r="DD5" s="53"/>
      <c r="DE5" s="53"/>
      <c r="DF5" s="53"/>
      <c r="DG5" s="53"/>
      <c r="DH5" s="53"/>
      <c r="DI5" s="53"/>
      <c r="DJ5" s="53"/>
      <c r="DK5" s="53"/>
      <c r="DL5" s="53"/>
      <c r="DM5" s="53"/>
      <c r="DN5" s="53"/>
      <c r="DO5" s="53"/>
      <c r="DP5" s="53"/>
      <c r="DQ5" s="53"/>
      <c r="DR5" s="53"/>
      <c r="DS5" s="53"/>
      <c r="DT5" s="53"/>
      <c r="DU5" s="53"/>
      <c r="DV5" s="53"/>
      <c r="DW5" s="53"/>
      <c r="DX5" s="53"/>
      <c r="DY5" s="53"/>
      <c r="DZ5" s="53"/>
      <c r="EA5" s="53"/>
      <c r="EB5" s="53"/>
      <c r="EC5" s="53"/>
      <c r="ED5" s="53"/>
      <c r="EE5" s="53"/>
      <c r="EF5" s="53"/>
      <c r="EG5" s="53"/>
      <c r="EH5" s="53"/>
      <c r="EI5" s="53"/>
      <c r="EJ5" s="53"/>
      <c r="EK5" s="53"/>
      <c r="EL5" s="53"/>
      <c r="EM5" s="53"/>
      <c r="EN5" s="53"/>
      <c r="EO5" s="53"/>
      <c r="EP5" s="53"/>
      <c r="EQ5" s="53"/>
      <c r="ER5" s="53"/>
      <c r="ES5" s="53"/>
      <c r="ET5" s="53"/>
      <c r="EU5" s="53"/>
      <c r="EV5" s="53"/>
      <c r="EW5" s="53"/>
      <c r="EX5" s="53"/>
      <c r="EY5" s="53"/>
      <c r="EZ5" s="53"/>
      <c r="FA5" s="53"/>
      <c r="FB5" s="53"/>
      <c r="FC5" s="53"/>
      <c r="FD5" s="53"/>
      <c r="FE5" s="53"/>
      <c r="FF5" s="53"/>
      <c r="FG5" s="53"/>
      <c r="FH5" s="53"/>
      <c r="FI5" s="53"/>
      <c r="FJ5" s="53"/>
      <c r="FK5" s="53"/>
      <c r="FL5" s="53"/>
      <c r="FM5" s="53"/>
      <c r="FN5" s="53"/>
      <c r="FO5" s="53"/>
      <c r="FP5" s="53"/>
      <c r="FQ5" s="53"/>
      <c r="FR5" s="53"/>
      <c r="FS5" s="53"/>
      <c r="FT5" s="53"/>
      <c r="FU5" s="53"/>
      <c r="FV5" s="53"/>
      <c r="FW5" s="53"/>
      <c r="FX5" s="53"/>
      <c r="FY5" s="53"/>
      <c r="FZ5" s="53"/>
      <c r="GA5" s="53"/>
      <c r="GB5" s="53"/>
      <c r="GC5" s="53"/>
      <c r="GD5" s="53"/>
      <c r="GE5" s="53"/>
      <c r="GF5" s="53"/>
      <c r="GG5" s="53"/>
      <c r="GH5" s="53"/>
      <c r="GI5" s="53"/>
      <c r="GJ5" s="53"/>
      <c r="GK5" s="53"/>
      <c r="GL5" s="53"/>
      <c r="GM5" s="53"/>
      <c r="GN5" s="53"/>
      <c r="GO5" s="53"/>
      <c r="GP5" s="53"/>
      <c r="GQ5" s="53"/>
      <c r="GR5" s="53"/>
      <c r="GS5" s="53"/>
      <c r="GT5" s="53"/>
      <c r="GU5" s="53"/>
      <c r="GV5" s="53"/>
      <c r="GW5" s="53"/>
      <c r="GX5" s="53"/>
      <c r="GY5" s="53"/>
      <c r="GZ5" s="53"/>
      <c r="HA5" s="53"/>
      <c r="HB5" s="53"/>
      <c r="HC5" s="53"/>
      <c r="HD5" s="53"/>
      <c r="HE5" s="53"/>
      <c r="HF5" s="53"/>
      <c r="HG5" s="53"/>
      <c r="HH5" s="53"/>
      <c r="HI5" s="53"/>
      <c r="HJ5" s="53"/>
      <c r="HK5" s="53"/>
      <c r="HL5" s="53"/>
      <c r="HM5" s="53"/>
      <c r="HN5" s="53"/>
      <c r="HO5" s="53"/>
      <c r="HP5" s="53"/>
      <c r="HQ5" s="53"/>
      <c r="HR5" s="53"/>
      <c r="HS5" s="53"/>
      <c r="HT5" s="53"/>
      <c r="HU5" s="53"/>
      <c r="HV5" s="53"/>
      <c r="HW5" s="53"/>
      <c r="HX5" s="53"/>
      <c r="HY5" s="53"/>
      <c r="HZ5" s="53"/>
      <c r="IA5" s="53"/>
      <c r="IB5" s="53"/>
      <c r="IC5" s="53"/>
      <c r="ID5" s="53"/>
      <c r="IE5" s="53"/>
      <c r="IF5" s="53"/>
      <c r="IG5" s="53"/>
      <c r="IH5" s="53"/>
      <c r="II5" s="53"/>
      <c r="IJ5" s="53"/>
      <c r="IK5" s="53"/>
      <c r="IL5" s="53"/>
      <c r="IM5" s="53"/>
      <c r="IN5" s="53"/>
      <c r="IO5" s="53"/>
      <c r="IP5" s="53"/>
      <c r="IQ5" s="53"/>
      <c r="IR5" s="53"/>
      <c r="IS5" s="53"/>
      <c r="IT5" s="53"/>
      <c r="IU5" s="53"/>
    </row>
    <row r="6" spans="1:256" ht="23.25">
      <c r="A6" s="54"/>
      <c r="B6" s="55"/>
      <c r="C6" s="56"/>
    </row>
    <row r="7" spans="1:256" s="58" customFormat="1" ht="23.25">
      <c r="A7" s="229" t="str">
        <f>'T-1 Fin. Proposal Instructions'!B5</f>
        <v>Solicitation No. F10B3400022</v>
      </c>
      <c r="B7" s="230"/>
      <c r="C7" s="230"/>
      <c r="D7" s="57"/>
      <c r="E7" s="57"/>
      <c r="F7" s="57"/>
      <c r="G7" s="57"/>
      <c r="H7" s="57"/>
      <c r="I7" s="57"/>
      <c r="J7" s="57"/>
      <c r="K7" s="57"/>
      <c r="L7" s="57"/>
      <c r="M7" s="57"/>
      <c r="N7" s="57"/>
      <c r="O7" s="57"/>
      <c r="P7" s="57"/>
      <c r="Q7" s="57"/>
      <c r="R7" s="57"/>
      <c r="S7" s="57"/>
      <c r="T7" s="57"/>
      <c r="U7" s="57"/>
      <c r="V7" s="57"/>
      <c r="W7" s="57"/>
      <c r="X7" s="57"/>
      <c r="Y7" s="57"/>
      <c r="Z7" s="57"/>
      <c r="AA7" s="57"/>
      <c r="AB7" s="57"/>
      <c r="AC7" s="57"/>
      <c r="AD7" s="57"/>
      <c r="AE7" s="57"/>
      <c r="AF7" s="57"/>
      <c r="AG7" s="57"/>
      <c r="AH7" s="57"/>
      <c r="AI7" s="57"/>
      <c r="AJ7" s="57"/>
      <c r="AK7" s="57"/>
      <c r="AL7" s="57"/>
      <c r="AM7" s="57"/>
      <c r="AN7" s="57"/>
      <c r="AO7" s="57"/>
      <c r="AP7" s="57"/>
      <c r="AQ7" s="57"/>
      <c r="AR7" s="57"/>
      <c r="AS7" s="57"/>
      <c r="AT7" s="57"/>
      <c r="AU7" s="57"/>
      <c r="AV7" s="57"/>
      <c r="AW7" s="57"/>
      <c r="AX7" s="57"/>
      <c r="AY7" s="57"/>
      <c r="AZ7" s="57"/>
      <c r="BA7" s="57"/>
      <c r="BB7" s="57"/>
      <c r="BC7" s="57"/>
      <c r="BD7" s="57"/>
      <c r="BE7" s="57"/>
      <c r="BF7" s="57"/>
      <c r="BG7" s="57"/>
      <c r="BH7" s="57"/>
      <c r="BI7" s="57"/>
      <c r="BJ7" s="57"/>
      <c r="BK7" s="57"/>
      <c r="BL7" s="57"/>
      <c r="BM7" s="57"/>
      <c r="BN7" s="57"/>
      <c r="BO7" s="57"/>
      <c r="BP7" s="57"/>
      <c r="BQ7" s="57"/>
      <c r="BR7" s="57"/>
      <c r="BS7" s="57"/>
      <c r="BT7" s="57"/>
      <c r="BU7" s="57"/>
      <c r="BV7" s="57"/>
      <c r="BW7" s="57"/>
      <c r="BX7" s="57"/>
      <c r="BY7" s="57"/>
      <c r="BZ7" s="57"/>
      <c r="CA7" s="57"/>
      <c r="CB7" s="57"/>
      <c r="CC7" s="57"/>
      <c r="CD7" s="57"/>
      <c r="CE7" s="57"/>
      <c r="CF7" s="57"/>
      <c r="CG7" s="57"/>
      <c r="CH7" s="57"/>
      <c r="CI7" s="57"/>
      <c r="CJ7" s="57"/>
      <c r="CK7" s="57"/>
      <c r="CL7" s="57"/>
      <c r="CM7" s="57"/>
      <c r="CN7" s="57"/>
      <c r="CO7" s="57"/>
      <c r="CP7" s="57"/>
      <c r="CQ7" s="57"/>
      <c r="CR7" s="57"/>
      <c r="CS7" s="57"/>
      <c r="CT7" s="57"/>
      <c r="CU7" s="57"/>
      <c r="CV7" s="57"/>
      <c r="CW7" s="57"/>
      <c r="CX7" s="57"/>
      <c r="CY7" s="57"/>
      <c r="CZ7" s="57"/>
      <c r="DA7" s="57"/>
      <c r="DB7" s="57"/>
      <c r="DC7" s="57"/>
      <c r="DD7" s="57"/>
      <c r="DE7" s="57"/>
      <c r="DF7" s="57"/>
      <c r="DG7" s="57"/>
      <c r="DH7" s="57"/>
      <c r="DI7" s="57"/>
      <c r="DJ7" s="57"/>
      <c r="DK7" s="57"/>
      <c r="DL7" s="57"/>
      <c r="DM7" s="57"/>
      <c r="DN7" s="57"/>
      <c r="DO7" s="57"/>
      <c r="DP7" s="57"/>
      <c r="DQ7" s="57"/>
      <c r="DR7" s="57"/>
      <c r="DS7" s="57"/>
      <c r="DT7" s="57"/>
      <c r="DU7" s="57"/>
      <c r="DV7" s="57"/>
      <c r="DW7" s="57"/>
      <c r="DX7" s="57"/>
      <c r="DY7" s="57"/>
      <c r="DZ7" s="57"/>
      <c r="EA7" s="57"/>
      <c r="EB7" s="57"/>
      <c r="EC7" s="57"/>
      <c r="ED7" s="57"/>
      <c r="EE7" s="57"/>
      <c r="EF7" s="57"/>
      <c r="EG7" s="57"/>
      <c r="EH7" s="57"/>
      <c r="EI7" s="57"/>
      <c r="EJ7" s="57"/>
      <c r="EK7" s="57"/>
      <c r="EL7" s="57"/>
      <c r="EM7" s="57"/>
      <c r="EN7" s="57"/>
      <c r="EO7" s="57"/>
      <c r="EP7" s="57"/>
      <c r="EQ7" s="57"/>
      <c r="ER7" s="57"/>
      <c r="ES7" s="57"/>
      <c r="ET7" s="57"/>
      <c r="EU7" s="57"/>
      <c r="EV7" s="57"/>
      <c r="EW7" s="57"/>
      <c r="EX7" s="57"/>
      <c r="EY7" s="57"/>
      <c r="EZ7" s="57"/>
      <c r="FA7" s="57"/>
      <c r="FB7" s="57"/>
      <c r="FC7" s="57"/>
      <c r="FD7" s="57"/>
      <c r="FE7" s="57"/>
      <c r="FF7" s="57"/>
      <c r="FG7" s="57"/>
      <c r="FH7" s="57"/>
      <c r="FI7" s="57"/>
      <c r="FJ7" s="57"/>
      <c r="FK7" s="57"/>
      <c r="FL7" s="57"/>
      <c r="FM7" s="57"/>
      <c r="FN7" s="57"/>
      <c r="FO7" s="57"/>
      <c r="FP7" s="57"/>
      <c r="FQ7" s="57"/>
      <c r="FR7" s="57"/>
      <c r="FS7" s="57"/>
      <c r="FT7" s="57"/>
      <c r="FU7" s="57"/>
      <c r="FV7" s="57"/>
      <c r="FW7" s="57"/>
      <c r="FX7" s="57"/>
      <c r="FY7" s="57"/>
      <c r="FZ7" s="57"/>
      <c r="GA7" s="57"/>
      <c r="GB7" s="57"/>
      <c r="GC7" s="57"/>
      <c r="GD7" s="57"/>
      <c r="GE7" s="57"/>
      <c r="GF7" s="57"/>
      <c r="GG7" s="57"/>
      <c r="GH7" s="57"/>
      <c r="GI7" s="57"/>
      <c r="GJ7" s="57"/>
      <c r="GK7" s="57"/>
      <c r="GL7" s="57"/>
      <c r="GM7" s="57"/>
      <c r="GN7" s="57"/>
      <c r="GO7" s="57"/>
      <c r="GP7" s="57"/>
      <c r="GQ7" s="57"/>
      <c r="GR7" s="57"/>
      <c r="GS7" s="57"/>
      <c r="GT7" s="57"/>
      <c r="GU7" s="57"/>
      <c r="GV7" s="57"/>
      <c r="GW7" s="57"/>
      <c r="GX7" s="57"/>
      <c r="GY7" s="57"/>
      <c r="GZ7" s="57"/>
      <c r="HA7" s="57"/>
      <c r="HB7" s="57"/>
      <c r="HC7" s="57"/>
      <c r="HD7" s="57"/>
      <c r="HE7" s="57"/>
      <c r="HF7" s="57"/>
      <c r="HG7" s="57"/>
      <c r="HH7" s="57"/>
      <c r="HI7" s="57"/>
      <c r="HJ7" s="57"/>
      <c r="HK7" s="57"/>
      <c r="HL7" s="57"/>
      <c r="HM7" s="57"/>
      <c r="HN7" s="57"/>
      <c r="HO7" s="57"/>
      <c r="HP7" s="57"/>
      <c r="HQ7" s="57"/>
      <c r="HR7" s="57"/>
      <c r="HS7" s="57"/>
      <c r="HT7" s="57"/>
      <c r="HU7" s="57"/>
      <c r="HV7" s="57"/>
      <c r="HW7" s="57"/>
      <c r="HX7" s="57"/>
      <c r="HY7" s="57"/>
      <c r="HZ7" s="57"/>
      <c r="IA7" s="57"/>
      <c r="IB7" s="57"/>
      <c r="IC7" s="57"/>
      <c r="ID7" s="57"/>
      <c r="IE7" s="57"/>
      <c r="IF7" s="57"/>
      <c r="IG7" s="57"/>
      <c r="IH7" s="57"/>
      <c r="II7" s="57"/>
      <c r="IJ7" s="57"/>
      <c r="IK7" s="57"/>
      <c r="IL7" s="57"/>
      <c r="IM7" s="57"/>
      <c r="IN7" s="57"/>
      <c r="IO7" s="57"/>
      <c r="IP7" s="57"/>
      <c r="IQ7" s="57"/>
      <c r="IR7" s="57"/>
      <c r="IS7" s="57"/>
      <c r="IT7" s="57"/>
      <c r="IU7" s="57"/>
      <c r="IV7" s="57"/>
    </row>
    <row r="8" spans="1:256" s="62" customFormat="1" ht="18.75">
      <c r="A8" s="59"/>
      <c r="B8" s="60"/>
      <c r="C8" s="61"/>
    </row>
    <row r="9" spans="1:256" s="63" customFormat="1" ht="35.25" customHeight="1">
      <c r="A9" s="231" t="s">
        <v>31</v>
      </c>
      <c r="B9" s="231"/>
      <c r="C9" s="231"/>
      <c r="H9" s="64" t="s">
        <v>32</v>
      </c>
    </row>
    <row r="10" spans="1:256">
      <c r="A10" s="54"/>
      <c r="B10" s="65"/>
      <c r="C10" s="56"/>
      <c r="H10" s="64" t="s">
        <v>33</v>
      </c>
    </row>
    <row r="11" spans="1:256">
      <c r="A11" s="232" t="s">
        <v>34</v>
      </c>
      <c r="B11" s="233"/>
      <c r="C11" s="66" t="s">
        <v>35</v>
      </c>
    </row>
    <row r="12" spans="1:256">
      <c r="A12" s="234"/>
      <c r="B12" s="235"/>
      <c r="C12" s="67" t="s">
        <v>36</v>
      </c>
    </row>
    <row r="13" spans="1:256" ht="25.5">
      <c r="A13" s="68" t="s">
        <v>37</v>
      </c>
      <c r="B13" s="69" t="s">
        <v>132</v>
      </c>
      <c r="C13" s="70"/>
    </row>
    <row r="14" spans="1:256">
      <c r="A14" s="68" t="s">
        <v>38</v>
      </c>
      <c r="B14" s="69" t="s">
        <v>134</v>
      </c>
      <c r="C14" s="70"/>
    </row>
    <row r="15" spans="1:256" ht="51">
      <c r="A15" s="71" t="s">
        <v>39</v>
      </c>
      <c r="B15" s="72" t="s">
        <v>135</v>
      </c>
      <c r="C15" s="70"/>
    </row>
    <row r="16" spans="1:256" ht="25.5">
      <c r="A16" s="71" t="s">
        <v>40</v>
      </c>
      <c r="B16" s="72" t="s">
        <v>144</v>
      </c>
      <c r="C16" s="70"/>
    </row>
    <row r="17" spans="1:3" ht="25.5">
      <c r="A17" s="71" t="s">
        <v>41</v>
      </c>
      <c r="B17" s="72" t="s">
        <v>133</v>
      </c>
      <c r="C17" s="70"/>
    </row>
    <row r="18" spans="1:3">
      <c r="A18" s="71" t="s">
        <v>42</v>
      </c>
      <c r="B18" s="72" t="s">
        <v>43</v>
      </c>
      <c r="C18" s="70"/>
    </row>
    <row r="19" spans="1:3" ht="25.5">
      <c r="A19" s="71" t="s">
        <v>44</v>
      </c>
      <c r="B19" s="72" t="s">
        <v>136</v>
      </c>
      <c r="C19" s="70"/>
    </row>
    <row r="20" spans="1:3" ht="54">
      <c r="A20" s="71" t="s">
        <v>45</v>
      </c>
      <c r="B20" s="73" t="s">
        <v>139</v>
      </c>
      <c r="C20" s="70"/>
    </row>
    <row r="21" spans="1:3" ht="12.75" customHeight="1"/>
    <row r="22" spans="1:3" ht="12.75" customHeight="1"/>
    <row r="23" spans="1:3" ht="12.75" customHeight="1"/>
    <row r="24" spans="1:3" ht="12.75" customHeight="1"/>
    <row r="25" spans="1:3" ht="12.75" customHeight="1"/>
    <row r="26" spans="1:3" ht="12.75" customHeight="1"/>
    <row r="27" spans="1:3" ht="12.75" customHeight="1"/>
    <row r="28" spans="1:3" ht="12.75" customHeight="1"/>
    <row r="29" spans="1:3" ht="12.75" customHeight="1"/>
    <row r="30" spans="1:3" ht="12.75" customHeight="1"/>
    <row r="31" spans="1:3" ht="12.75" customHeight="1"/>
    <row r="32" spans="1:3"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sheetData>
  <sheetProtection password="DC70" sheet="1" objects="1" scenarios="1"/>
  <mergeCells count="3">
    <mergeCell ref="A7:C7"/>
    <mergeCell ref="A9:C9"/>
    <mergeCell ref="A11:B12"/>
  </mergeCells>
  <conditionalFormatting sqref="C13:C20">
    <cfRule type="cellIs" dxfId="3" priority="2" stopIfTrue="1" operator="equal">
      <formula>"Select one"</formula>
    </cfRule>
  </conditionalFormatting>
  <dataValidations count="2">
    <dataValidation type="list" allowBlank="1" showInputMessage="1" showErrorMessage="1" sqref="C13:C20">
      <formula1>$H$9:$H$10</formula1>
    </dataValidation>
    <dataValidation type="list" allowBlank="1" showInputMessage="1" showErrorMessage="1" sqref="WVK983032:WVK983036 IY13:IY20 SU13:SU20 ACQ13:ACQ20 AMM13:AMM20 AWI13:AWI20 BGE13:BGE20 BQA13:BQA20 BZW13:BZW20 CJS13:CJS20 CTO13:CTO20 DDK13:DDK20 DNG13:DNG20 DXC13:DXC20 EGY13:EGY20 EQU13:EQU20 FAQ13:FAQ20 FKM13:FKM20 FUI13:FUI20 GEE13:GEE20 GOA13:GOA20 GXW13:GXW20 HHS13:HHS20 HRO13:HRO20 IBK13:IBK20 ILG13:ILG20 IVC13:IVC20 JEY13:JEY20 JOU13:JOU20 JYQ13:JYQ20 KIM13:KIM20 KSI13:KSI20 LCE13:LCE20 LMA13:LMA20 LVW13:LVW20 MFS13:MFS20 MPO13:MPO20 MZK13:MZK20 NJG13:NJG20 NTC13:NTC20 OCY13:OCY20 OMU13:OMU20 OWQ13:OWQ20 PGM13:PGM20 PQI13:PQI20 QAE13:QAE20 QKA13:QKA20 QTW13:QTW20 RDS13:RDS20 RNO13:RNO20 RXK13:RXK20 SHG13:SHG20 SRC13:SRC20 TAY13:TAY20 TKU13:TKU20 TUQ13:TUQ20 UEM13:UEM20 UOI13:UOI20 UYE13:UYE20 VIA13:VIA20 VRW13:VRW20 WBS13:WBS20 WLO13:WLO20 WVK13:WVK20 C65528:C65532 IY65528:IY65532 SU65528:SU65532 ACQ65528:ACQ65532 AMM65528:AMM65532 AWI65528:AWI65532 BGE65528:BGE65532 BQA65528:BQA65532 BZW65528:BZW65532 CJS65528:CJS65532 CTO65528:CTO65532 DDK65528:DDK65532 DNG65528:DNG65532 DXC65528:DXC65532 EGY65528:EGY65532 EQU65528:EQU65532 FAQ65528:FAQ65532 FKM65528:FKM65532 FUI65528:FUI65532 GEE65528:GEE65532 GOA65528:GOA65532 GXW65528:GXW65532 HHS65528:HHS65532 HRO65528:HRO65532 IBK65528:IBK65532 ILG65528:ILG65532 IVC65528:IVC65532 JEY65528:JEY65532 JOU65528:JOU65532 JYQ65528:JYQ65532 KIM65528:KIM65532 KSI65528:KSI65532 LCE65528:LCE65532 LMA65528:LMA65532 LVW65528:LVW65532 MFS65528:MFS65532 MPO65528:MPO65532 MZK65528:MZK65532 NJG65528:NJG65532 NTC65528:NTC65532 OCY65528:OCY65532 OMU65528:OMU65532 OWQ65528:OWQ65532 PGM65528:PGM65532 PQI65528:PQI65532 QAE65528:QAE65532 QKA65528:QKA65532 QTW65528:QTW65532 RDS65528:RDS65532 RNO65528:RNO65532 RXK65528:RXK65532 SHG65528:SHG65532 SRC65528:SRC65532 TAY65528:TAY65532 TKU65528:TKU65532 TUQ65528:TUQ65532 UEM65528:UEM65532 UOI65528:UOI65532 UYE65528:UYE65532 VIA65528:VIA65532 VRW65528:VRW65532 WBS65528:WBS65532 WLO65528:WLO65532 WVK65528:WVK65532 C131064:C131068 IY131064:IY131068 SU131064:SU131068 ACQ131064:ACQ131068 AMM131064:AMM131068 AWI131064:AWI131068 BGE131064:BGE131068 BQA131064:BQA131068 BZW131064:BZW131068 CJS131064:CJS131068 CTO131064:CTO131068 DDK131064:DDK131068 DNG131064:DNG131068 DXC131064:DXC131068 EGY131064:EGY131068 EQU131064:EQU131068 FAQ131064:FAQ131068 FKM131064:FKM131068 FUI131064:FUI131068 GEE131064:GEE131068 GOA131064:GOA131068 GXW131064:GXW131068 HHS131064:HHS131068 HRO131064:HRO131068 IBK131064:IBK131068 ILG131064:ILG131068 IVC131064:IVC131068 JEY131064:JEY131068 JOU131064:JOU131068 JYQ131064:JYQ131068 KIM131064:KIM131068 KSI131064:KSI131068 LCE131064:LCE131068 LMA131064:LMA131068 LVW131064:LVW131068 MFS131064:MFS131068 MPO131064:MPO131068 MZK131064:MZK131068 NJG131064:NJG131068 NTC131064:NTC131068 OCY131064:OCY131068 OMU131064:OMU131068 OWQ131064:OWQ131068 PGM131064:PGM131068 PQI131064:PQI131068 QAE131064:QAE131068 QKA131064:QKA131068 QTW131064:QTW131068 RDS131064:RDS131068 RNO131064:RNO131068 RXK131064:RXK131068 SHG131064:SHG131068 SRC131064:SRC131068 TAY131064:TAY131068 TKU131064:TKU131068 TUQ131064:TUQ131068 UEM131064:UEM131068 UOI131064:UOI131068 UYE131064:UYE131068 VIA131064:VIA131068 VRW131064:VRW131068 WBS131064:WBS131068 WLO131064:WLO131068 WVK131064:WVK131068 C196600:C196604 IY196600:IY196604 SU196600:SU196604 ACQ196600:ACQ196604 AMM196600:AMM196604 AWI196600:AWI196604 BGE196600:BGE196604 BQA196600:BQA196604 BZW196600:BZW196604 CJS196600:CJS196604 CTO196600:CTO196604 DDK196600:DDK196604 DNG196600:DNG196604 DXC196600:DXC196604 EGY196600:EGY196604 EQU196600:EQU196604 FAQ196600:FAQ196604 FKM196600:FKM196604 FUI196600:FUI196604 GEE196600:GEE196604 GOA196600:GOA196604 GXW196600:GXW196604 HHS196600:HHS196604 HRO196600:HRO196604 IBK196600:IBK196604 ILG196600:ILG196604 IVC196600:IVC196604 JEY196600:JEY196604 JOU196600:JOU196604 JYQ196600:JYQ196604 KIM196600:KIM196604 KSI196600:KSI196604 LCE196600:LCE196604 LMA196600:LMA196604 LVW196600:LVW196604 MFS196600:MFS196604 MPO196600:MPO196604 MZK196600:MZK196604 NJG196600:NJG196604 NTC196600:NTC196604 OCY196600:OCY196604 OMU196600:OMU196604 OWQ196600:OWQ196604 PGM196600:PGM196604 PQI196600:PQI196604 QAE196600:QAE196604 QKA196600:QKA196604 QTW196600:QTW196604 RDS196600:RDS196604 RNO196600:RNO196604 RXK196600:RXK196604 SHG196600:SHG196604 SRC196600:SRC196604 TAY196600:TAY196604 TKU196600:TKU196604 TUQ196600:TUQ196604 UEM196600:UEM196604 UOI196600:UOI196604 UYE196600:UYE196604 VIA196600:VIA196604 VRW196600:VRW196604 WBS196600:WBS196604 WLO196600:WLO196604 WVK196600:WVK196604 C262136:C262140 IY262136:IY262140 SU262136:SU262140 ACQ262136:ACQ262140 AMM262136:AMM262140 AWI262136:AWI262140 BGE262136:BGE262140 BQA262136:BQA262140 BZW262136:BZW262140 CJS262136:CJS262140 CTO262136:CTO262140 DDK262136:DDK262140 DNG262136:DNG262140 DXC262136:DXC262140 EGY262136:EGY262140 EQU262136:EQU262140 FAQ262136:FAQ262140 FKM262136:FKM262140 FUI262136:FUI262140 GEE262136:GEE262140 GOA262136:GOA262140 GXW262136:GXW262140 HHS262136:HHS262140 HRO262136:HRO262140 IBK262136:IBK262140 ILG262136:ILG262140 IVC262136:IVC262140 JEY262136:JEY262140 JOU262136:JOU262140 JYQ262136:JYQ262140 KIM262136:KIM262140 KSI262136:KSI262140 LCE262136:LCE262140 LMA262136:LMA262140 LVW262136:LVW262140 MFS262136:MFS262140 MPO262136:MPO262140 MZK262136:MZK262140 NJG262136:NJG262140 NTC262136:NTC262140 OCY262136:OCY262140 OMU262136:OMU262140 OWQ262136:OWQ262140 PGM262136:PGM262140 PQI262136:PQI262140 QAE262136:QAE262140 QKA262136:QKA262140 QTW262136:QTW262140 RDS262136:RDS262140 RNO262136:RNO262140 RXK262136:RXK262140 SHG262136:SHG262140 SRC262136:SRC262140 TAY262136:TAY262140 TKU262136:TKU262140 TUQ262136:TUQ262140 UEM262136:UEM262140 UOI262136:UOI262140 UYE262136:UYE262140 VIA262136:VIA262140 VRW262136:VRW262140 WBS262136:WBS262140 WLO262136:WLO262140 WVK262136:WVK262140 C327672:C327676 IY327672:IY327676 SU327672:SU327676 ACQ327672:ACQ327676 AMM327672:AMM327676 AWI327672:AWI327676 BGE327672:BGE327676 BQA327672:BQA327676 BZW327672:BZW327676 CJS327672:CJS327676 CTO327672:CTO327676 DDK327672:DDK327676 DNG327672:DNG327676 DXC327672:DXC327676 EGY327672:EGY327676 EQU327672:EQU327676 FAQ327672:FAQ327676 FKM327672:FKM327676 FUI327672:FUI327676 GEE327672:GEE327676 GOA327672:GOA327676 GXW327672:GXW327676 HHS327672:HHS327676 HRO327672:HRO327676 IBK327672:IBK327676 ILG327672:ILG327676 IVC327672:IVC327676 JEY327672:JEY327676 JOU327672:JOU327676 JYQ327672:JYQ327676 KIM327672:KIM327676 KSI327672:KSI327676 LCE327672:LCE327676 LMA327672:LMA327676 LVW327672:LVW327676 MFS327672:MFS327676 MPO327672:MPO327676 MZK327672:MZK327676 NJG327672:NJG327676 NTC327672:NTC327676 OCY327672:OCY327676 OMU327672:OMU327676 OWQ327672:OWQ327676 PGM327672:PGM327676 PQI327672:PQI327676 QAE327672:QAE327676 QKA327672:QKA327676 QTW327672:QTW327676 RDS327672:RDS327676 RNO327672:RNO327676 RXK327672:RXK327676 SHG327672:SHG327676 SRC327672:SRC327676 TAY327672:TAY327676 TKU327672:TKU327676 TUQ327672:TUQ327676 UEM327672:UEM327676 UOI327672:UOI327676 UYE327672:UYE327676 VIA327672:VIA327676 VRW327672:VRW327676 WBS327672:WBS327676 WLO327672:WLO327676 WVK327672:WVK327676 C393208:C393212 IY393208:IY393212 SU393208:SU393212 ACQ393208:ACQ393212 AMM393208:AMM393212 AWI393208:AWI393212 BGE393208:BGE393212 BQA393208:BQA393212 BZW393208:BZW393212 CJS393208:CJS393212 CTO393208:CTO393212 DDK393208:DDK393212 DNG393208:DNG393212 DXC393208:DXC393212 EGY393208:EGY393212 EQU393208:EQU393212 FAQ393208:FAQ393212 FKM393208:FKM393212 FUI393208:FUI393212 GEE393208:GEE393212 GOA393208:GOA393212 GXW393208:GXW393212 HHS393208:HHS393212 HRO393208:HRO393212 IBK393208:IBK393212 ILG393208:ILG393212 IVC393208:IVC393212 JEY393208:JEY393212 JOU393208:JOU393212 JYQ393208:JYQ393212 KIM393208:KIM393212 KSI393208:KSI393212 LCE393208:LCE393212 LMA393208:LMA393212 LVW393208:LVW393212 MFS393208:MFS393212 MPO393208:MPO393212 MZK393208:MZK393212 NJG393208:NJG393212 NTC393208:NTC393212 OCY393208:OCY393212 OMU393208:OMU393212 OWQ393208:OWQ393212 PGM393208:PGM393212 PQI393208:PQI393212 QAE393208:QAE393212 QKA393208:QKA393212 QTW393208:QTW393212 RDS393208:RDS393212 RNO393208:RNO393212 RXK393208:RXK393212 SHG393208:SHG393212 SRC393208:SRC393212 TAY393208:TAY393212 TKU393208:TKU393212 TUQ393208:TUQ393212 UEM393208:UEM393212 UOI393208:UOI393212 UYE393208:UYE393212 VIA393208:VIA393212 VRW393208:VRW393212 WBS393208:WBS393212 WLO393208:WLO393212 WVK393208:WVK393212 C458744:C458748 IY458744:IY458748 SU458744:SU458748 ACQ458744:ACQ458748 AMM458744:AMM458748 AWI458744:AWI458748 BGE458744:BGE458748 BQA458744:BQA458748 BZW458744:BZW458748 CJS458744:CJS458748 CTO458744:CTO458748 DDK458744:DDK458748 DNG458744:DNG458748 DXC458744:DXC458748 EGY458744:EGY458748 EQU458744:EQU458748 FAQ458744:FAQ458748 FKM458744:FKM458748 FUI458744:FUI458748 GEE458744:GEE458748 GOA458744:GOA458748 GXW458744:GXW458748 HHS458744:HHS458748 HRO458744:HRO458748 IBK458744:IBK458748 ILG458744:ILG458748 IVC458744:IVC458748 JEY458744:JEY458748 JOU458744:JOU458748 JYQ458744:JYQ458748 KIM458744:KIM458748 KSI458744:KSI458748 LCE458744:LCE458748 LMA458744:LMA458748 LVW458744:LVW458748 MFS458744:MFS458748 MPO458744:MPO458748 MZK458744:MZK458748 NJG458744:NJG458748 NTC458744:NTC458748 OCY458744:OCY458748 OMU458744:OMU458748 OWQ458744:OWQ458748 PGM458744:PGM458748 PQI458744:PQI458748 QAE458744:QAE458748 QKA458744:QKA458748 QTW458744:QTW458748 RDS458744:RDS458748 RNO458744:RNO458748 RXK458744:RXK458748 SHG458744:SHG458748 SRC458744:SRC458748 TAY458744:TAY458748 TKU458744:TKU458748 TUQ458744:TUQ458748 UEM458744:UEM458748 UOI458744:UOI458748 UYE458744:UYE458748 VIA458744:VIA458748 VRW458744:VRW458748 WBS458744:WBS458748 WLO458744:WLO458748 WVK458744:WVK458748 C524280:C524284 IY524280:IY524284 SU524280:SU524284 ACQ524280:ACQ524284 AMM524280:AMM524284 AWI524280:AWI524284 BGE524280:BGE524284 BQA524280:BQA524284 BZW524280:BZW524284 CJS524280:CJS524284 CTO524280:CTO524284 DDK524280:DDK524284 DNG524280:DNG524284 DXC524280:DXC524284 EGY524280:EGY524284 EQU524280:EQU524284 FAQ524280:FAQ524284 FKM524280:FKM524284 FUI524280:FUI524284 GEE524280:GEE524284 GOA524280:GOA524284 GXW524280:GXW524284 HHS524280:HHS524284 HRO524280:HRO524284 IBK524280:IBK524284 ILG524280:ILG524284 IVC524280:IVC524284 JEY524280:JEY524284 JOU524280:JOU524284 JYQ524280:JYQ524284 KIM524280:KIM524284 KSI524280:KSI524284 LCE524280:LCE524284 LMA524280:LMA524284 LVW524280:LVW524284 MFS524280:MFS524284 MPO524280:MPO524284 MZK524280:MZK524284 NJG524280:NJG524284 NTC524280:NTC524284 OCY524280:OCY524284 OMU524280:OMU524284 OWQ524280:OWQ524284 PGM524280:PGM524284 PQI524280:PQI524284 QAE524280:QAE524284 QKA524280:QKA524284 QTW524280:QTW524284 RDS524280:RDS524284 RNO524280:RNO524284 RXK524280:RXK524284 SHG524280:SHG524284 SRC524280:SRC524284 TAY524280:TAY524284 TKU524280:TKU524284 TUQ524280:TUQ524284 UEM524280:UEM524284 UOI524280:UOI524284 UYE524280:UYE524284 VIA524280:VIA524284 VRW524280:VRW524284 WBS524280:WBS524284 WLO524280:WLO524284 WVK524280:WVK524284 C589816:C589820 IY589816:IY589820 SU589816:SU589820 ACQ589816:ACQ589820 AMM589816:AMM589820 AWI589816:AWI589820 BGE589816:BGE589820 BQA589816:BQA589820 BZW589816:BZW589820 CJS589816:CJS589820 CTO589816:CTO589820 DDK589816:DDK589820 DNG589816:DNG589820 DXC589816:DXC589820 EGY589816:EGY589820 EQU589816:EQU589820 FAQ589816:FAQ589820 FKM589816:FKM589820 FUI589816:FUI589820 GEE589816:GEE589820 GOA589816:GOA589820 GXW589816:GXW589820 HHS589816:HHS589820 HRO589816:HRO589820 IBK589816:IBK589820 ILG589816:ILG589820 IVC589816:IVC589820 JEY589816:JEY589820 JOU589816:JOU589820 JYQ589816:JYQ589820 KIM589816:KIM589820 KSI589816:KSI589820 LCE589816:LCE589820 LMA589816:LMA589820 LVW589816:LVW589820 MFS589816:MFS589820 MPO589816:MPO589820 MZK589816:MZK589820 NJG589816:NJG589820 NTC589816:NTC589820 OCY589816:OCY589820 OMU589816:OMU589820 OWQ589816:OWQ589820 PGM589816:PGM589820 PQI589816:PQI589820 QAE589816:QAE589820 QKA589816:QKA589820 QTW589816:QTW589820 RDS589816:RDS589820 RNO589816:RNO589820 RXK589816:RXK589820 SHG589816:SHG589820 SRC589816:SRC589820 TAY589816:TAY589820 TKU589816:TKU589820 TUQ589816:TUQ589820 UEM589816:UEM589820 UOI589816:UOI589820 UYE589816:UYE589820 VIA589816:VIA589820 VRW589816:VRW589820 WBS589816:WBS589820 WLO589816:WLO589820 WVK589816:WVK589820 C655352:C655356 IY655352:IY655356 SU655352:SU655356 ACQ655352:ACQ655356 AMM655352:AMM655356 AWI655352:AWI655356 BGE655352:BGE655356 BQA655352:BQA655356 BZW655352:BZW655356 CJS655352:CJS655356 CTO655352:CTO655356 DDK655352:DDK655356 DNG655352:DNG655356 DXC655352:DXC655356 EGY655352:EGY655356 EQU655352:EQU655356 FAQ655352:FAQ655356 FKM655352:FKM655356 FUI655352:FUI655356 GEE655352:GEE655356 GOA655352:GOA655356 GXW655352:GXW655356 HHS655352:HHS655356 HRO655352:HRO655356 IBK655352:IBK655356 ILG655352:ILG655356 IVC655352:IVC655356 JEY655352:JEY655356 JOU655352:JOU655356 JYQ655352:JYQ655356 KIM655352:KIM655356 KSI655352:KSI655356 LCE655352:LCE655356 LMA655352:LMA655356 LVW655352:LVW655356 MFS655352:MFS655356 MPO655352:MPO655356 MZK655352:MZK655356 NJG655352:NJG655356 NTC655352:NTC655356 OCY655352:OCY655356 OMU655352:OMU655356 OWQ655352:OWQ655356 PGM655352:PGM655356 PQI655352:PQI655356 QAE655352:QAE655356 QKA655352:QKA655356 QTW655352:QTW655356 RDS655352:RDS655356 RNO655352:RNO655356 RXK655352:RXK655356 SHG655352:SHG655356 SRC655352:SRC655356 TAY655352:TAY655356 TKU655352:TKU655356 TUQ655352:TUQ655356 UEM655352:UEM655356 UOI655352:UOI655356 UYE655352:UYE655356 VIA655352:VIA655356 VRW655352:VRW655356 WBS655352:WBS655356 WLO655352:WLO655356 WVK655352:WVK655356 C720888:C720892 IY720888:IY720892 SU720888:SU720892 ACQ720888:ACQ720892 AMM720888:AMM720892 AWI720888:AWI720892 BGE720888:BGE720892 BQA720888:BQA720892 BZW720888:BZW720892 CJS720888:CJS720892 CTO720888:CTO720892 DDK720888:DDK720892 DNG720888:DNG720892 DXC720888:DXC720892 EGY720888:EGY720892 EQU720888:EQU720892 FAQ720888:FAQ720892 FKM720888:FKM720892 FUI720888:FUI720892 GEE720888:GEE720892 GOA720888:GOA720892 GXW720888:GXW720892 HHS720888:HHS720892 HRO720888:HRO720892 IBK720888:IBK720892 ILG720888:ILG720892 IVC720888:IVC720892 JEY720888:JEY720892 JOU720888:JOU720892 JYQ720888:JYQ720892 KIM720888:KIM720892 KSI720888:KSI720892 LCE720888:LCE720892 LMA720888:LMA720892 LVW720888:LVW720892 MFS720888:MFS720892 MPO720888:MPO720892 MZK720888:MZK720892 NJG720888:NJG720892 NTC720888:NTC720892 OCY720888:OCY720892 OMU720888:OMU720892 OWQ720888:OWQ720892 PGM720888:PGM720892 PQI720888:PQI720892 QAE720888:QAE720892 QKA720888:QKA720892 QTW720888:QTW720892 RDS720888:RDS720892 RNO720888:RNO720892 RXK720888:RXK720892 SHG720888:SHG720892 SRC720888:SRC720892 TAY720888:TAY720892 TKU720888:TKU720892 TUQ720888:TUQ720892 UEM720888:UEM720892 UOI720888:UOI720892 UYE720888:UYE720892 VIA720888:VIA720892 VRW720888:VRW720892 WBS720888:WBS720892 WLO720888:WLO720892 WVK720888:WVK720892 C786424:C786428 IY786424:IY786428 SU786424:SU786428 ACQ786424:ACQ786428 AMM786424:AMM786428 AWI786424:AWI786428 BGE786424:BGE786428 BQA786424:BQA786428 BZW786424:BZW786428 CJS786424:CJS786428 CTO786424:CTO786428 DDK786424:DDK786428 DNG786424:DNG786428 DXC786424:DXC786428 EGY786424:EGY786428 EQU786424:EQU786428 FAQ786424:FAQ786428 FKM786424:FKM786428 FUI786424:FUI786428 GEE786424:GEE786428 GOA786424:GOA786428 GXW786424:GXW786428 HHS786424:HHS786428 HRO786424:HRO786428 IBK786424:IBK786428 ILG786424:ILG786428 IVC786424:IVC786428 JEY786424:JEY786428 JOU786424:JOU786428 JYQ786424:JYQ786428 KIM786424:KIM786428 KSI786424:KSI786428 LCE786424:LCE786428 LMA786424:LMA786428 LVW786424:LVW786428 MFS786424:MFS786428 MPO786424:MPO786428 MZK786424:MZK786428 NJG786424:NJG786428 NTC786424:NTC786428 OCY786424:OCY786428 OMU786424:OMU786428 OWQ786424:OWQ786428 PGM786424:PGM786428 PQI786424:PQI786428 QAE786424:QAE786428 QKA786424:QKA786428 QTW786424:QTW786428 RDS786424:RDS786428 RNO786424:RNO786428 RXK786424:RXK786428 SHG786424:SHG786428 SRC786424:SRC786428 TAY786424:TAY786428 TKU786424:TKU786428 TUQ786424:TUQ786428 UEM786424:UEM786428 UOI786424:UOI786428 UYE786424:UYE786428 VIA786424:VIA786428 VRW786424:VRW786428 WBS786424:WBS786428 WLO786424:WLO786428 WVK786424:WVK786428 C851960:C851964 IY851960:IY851964 SU851960:SU851964 ACQ851960:ACQ851964 AMM851960:AMM851964 AWI851960:AWI851964 BGE851960:BGE851964 BQA851960:BQA851964 BZW851960:BZW851964 CJS851960:CJS851964 CTO851960:CTO851964 DDK851960:DDK851964 DNG851960:DNG851964 DXC851960:DXC851964 EGY851960:EGY851964 EQU851960:EQU851964 FAQ851960:FAQ851964 FKM851960:FKM851964 FUI851960:FUI851964 GEE851960:GEE851964 GOA851960:GOA851964 GXW851960:GXW851964 HHS851960:HHS851964 HRO851960:HRO851964 IBK851960:IBK851964 ILG851960:ILG851964 IVC851960:IVC851964 JEY851960:JEY851964 JOU851960:JOU851964 JYQ851960:JYQ851964 KIM851960:KIM851964 KSI851960:KSI851964 LCE851960:LCE851964 LMA851960:LMA851964 LVW851960:LVW851964 MFS851960:MFS851964 MPO851960:MPO851964 MZK851960:MZK851964 NJG851960:NJG851964 NTC851960:NTC851964 OCY851960:OCY851964 OMU851960:OMU851964 OWQ851960:OWQ851964 PGM851960:PGM851964 PQI851960:PQI851964 QAE851960:QAE851964 QKA851960:QKA851964 QTW851960:QTW851964 RDS851960:RDS851964 RNO851960:RNO851964 RXK851960:RXK851964 SHG851960:SHG851964 SRC851960:SRC851964 TAY851960:TAY851964 TKU851960:TKU851964 TUQ851960:TUQ851964 UEM851960:UEM851964 UOI851960:UOI851964 UYE851960:UYE851964 VIA851960:VIA851964 VRW851960:VRW851964 WBS851960:WBS851964 WLO851960:WLO851964 WVK851960:WVK851964 C917496:C917500 IY917496:IY917500 SU917496:SU917500 ACQ917496:ACQ917500 AMM917496:AMM917500 AWI917496:AWI917500 BGE917496:BGE917500 BQA917496:BQA917500 BZW917496:BZW917500 CJS917496:CJS917500 CTO917496:CTO917500 DDK917496:DDK917500 DNG917496:DNG917500 DXC917496:DXC917500 EGY917496:EGY917500 EQU917496:EQU917500 FAQ917496:FAQ917500 FKM917496:FKM917500 FUI917496:FUI917500 GEE917496:GEE917500 GOA917496:GOA917500 GXW917496:GXW917500 HHS917496:HHS917500 HRO917496:HRO917500 IBK917496:IBK917500 ILG917496:ILG917500 IVC917496:IVC917500 JEY917496:JEY917500 JOU917496:JOU917500 JYQ917496:JYQ917500 KIM917496:KIM917500 KSI917496:KSI917500 LCE917496:LCE917500 LMA917496:LMA917500 LVW917496:LVW917500 MFS917496:MFS917500 MPO917496:MPO917500 MZK917496:MZK917500 NJG917496:NJG917500 NTC917496:NTC917500 OCY917496:OCY917500 OMU917496:OMU917500 OWQ917496:OWQ917500 PGM917496:PGM917500 PQI917496:PQI917500 QAE917496:QAE917500 QKA917496:QKA917500 QTW917496:QTW917500 RDS917496:RDS917500 RNO917496:RNO917500 RXK917496:RXK917500 SHG917496:SHG917500 SRC917496:SRC917500 TAY917496:TAY917500 TKU917496:TKU917500 TUQ917496:TUQ917500 UEM917496:UEM917500 UOI917496:UOI917500 UYE917496:UYE917500 VIA917496:VIA917500 VRW917496:VRW917500 WBS917496:WBS917500 WLO917496:WLO917500 WVK917496:WVK917500 C983032:C983036 IY983032:IY983036 SU983032:SU983036 ACQ983032:ACQ983036 AMM983032:AMM983036 AWI983032:AWI983036 BGE983032:BGE983036 BQA983032:BQA983036 BZW983032:BZW983036 CJS983032:CJS983036 CTO983032:CTO983036 DDK983032:DDK983036 DNG983032:DNG983036 DXC983032:DXC983036 EGY983032:EGY983036 EQU983032:EQU983036 FAQ983032:FAQ983036 FKM983032:FKM983036 FUI983032:FUI983036 GEE983032:GEE983036 GOA983032:GOA983036 GXW983032:GXW983036 HHS983032:HHS983036 HRO983032:HRO983036 IBK983032:IBK983036 ILG983032:ILG983036 IVC983032:IVC983036 JEY983032:JEY983036 JOU983032:JOU983036 JYQ983032:JYQ983036 KIM983032:KIM983036 KSI983032:KSI983036 LCE983032:LCE983036 LMA983032:LMA983036 LVW983032:LVW983036 MFS983032:MFS983036 MPO983032:MPO983036 MZK983032:MZK983036 NJG983032:NJG983036 NTC983032:NTC983036 OCY983032:OCY983036 OMU983032:OMU983036 OWQ983032:OWQ983036 PGM983032:PGM983036 PQI983032:PQI983036 QAE983032:QAE983036 QKA983032:QKA983036 QTW983032:QTW983036 RDS983032:RDS983036 RNO983032:RNO983036 RXK983032:RXK983036 SHG983032:SHG983036 SRC983032:SRC983036 TAY983032:TAY983036 TKU983032:TKU983036 TUQ983032:TUQ983036 UEM983032:UEM983036 UOI983032:UOI983036 UYE983032:UYE983036 VIA983032:VIA983036 VRW983032:VRW983036 WBS983032:WBS983036 WLO983032:WLO983036">
      <formula1>List_YesNo</formula1>
    </dataValidation>
  </dataValidations>
  <pageMargins left="0.7" right="0.7" top="0.75" bottom="0.75" header="0.3" footer="0.3"/>
  <pageSetup scale="6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VL249"/>
  <sheetViews>
    <sheetView showGridLines="0" zoomScaleNormal="100" workbookViewId="0">
      <selection activeCell="IX11" sqref="IX11"/>
    </sheetView>
  </sheetViews>
  <sheetFormatPr defaultColWidth="0" defaultRowHeight="12.75" customHeight="1" zeroHeight="1"/>
  <cols>
    <col min="1" max="1" width="12.5703125" style="76" customWidth="1"/>
    <col min="2" max="2" width="15.42578125" style="76" customWidth="1"/>
    <col min="3" max="3" width="77.140625" style="82" customWidth="1"/>
    <col min="4" max="4" width="24.85546875" style="77" customWidth="1"/>
    <col min="5" max="5" width="9.140625" style="77" customWidth="1"/>
    <col min="6" max="7" width="9.140625" style="77" hidden="1" customWidth="1"/>
    <col min="8" max="256" width="9.140625" style="77" customWidth="1"/>
    <col min="257" max="257" width="12.5703125" style="78" customWidth="1"/>
    <col min="258" max="258" width="15.42578125" style="78" customWidth="1"/>
    <col min="259" max="259" width="84.7109375" style="78" customWidth="1"/>
    <col min="260" max="260" width="7.140625" style="78" customWidth="1"/>
    <col min="261" max="512" width="9.140625" style="78" hidden="1"/>
    <col min="513" max="513" width="12.5703125" style="78" customWidth="1"/>
    <col min="514" max="514" width="15.42578125" style="78" customWidth="1"/>
    <col min="515" max="515" width="84.7109375" style="78" customWidth="1"/>
    <col min="516" max="516" width="7.140625" style="78" customWidth="1"/>
    <col min="517" max="768" width="9.140625" style="78" hidden="1"/>
    <col min="769" max="769" width="12.5703125" style="78" customWidth="1"/>
    <col min="770" max="770" width="15.42578125" style="78" customWidth="1"/>
    <col min="771" max="771" width="84.7109375" style="78" customWidth="1"/>
    <col min="772" max="772" width="7.140625" style="78" customWidth="1"/>
    <col min="773" max="1024" width="9.140625" style="78" hidden="1"/>
    <col min="1025" max="1025" width="12.5703125" style="78" customWidth="1"/>
    <col min="1026" max="1026" width="15.42578125" style="78" customWidth="1"/>
    <col min="1027" max="1027" width="84.7109375" style="78" customWidth="1"/>
    <col min="1028" max="1028" width="7.140625" style="77" customWidth="1"/>
    <col min="1029" max="1280" width="9.140625" style="77" hidden="1"/>
    <col min="1281" max="1281" width="12.5703125" style="77" customWidth="1"/>
    <col min="1282" max="1282" width="15.42578125" style="77" customWidth="1"/>
    <col min="1283" max="1283" width="84.7109375" style="77" customWidth="1"/>
    <col min="1284" max="1284" width="7.140625" style="77" customWidth="1"/>
    <col min="1285" max="1536" width="9.140625" style="77" hidden="1"/>
    <col min="1537" max="1537" width="12.5703125" style="77" customWidth="1"/>
    <col min="1538" max="1538" width="15.42578125" style="77" customWidth="1"/>
    <col min="1539" max="1539" width="84.7109375" style="77" customWidth="1"/>
    <col min="1540" max="1540" width="7.140625" style="77" customWidth="1"/>
    <col min="1541" max="1792" width="9.140625" style="77" hidden="1"/>
    <col min="1793" max="1793" width="12.5703125" style="77" customWidth="1"/>
    <col min="1794" max="1794" width="15.42578125" style="77" customWidth="1"/>
    <col min="1795" max="1795" width="84.7109375" style="77" customWidth="1"/>
    <col min="1796" max="1796" width="7.140625" style="77" customWidth="1"/>
    <col min="1797" max="2048" width="9.140625" style="77" hidden="1"/>
    <col min="2049" max="2049" width="12.5703125" style="77" customWidth="1"/>
    <col min="2050" max="2050" width="15.42578125" style="77" customWidth="1"/>
    <col min="2051" max="2051" width="84.7109375" style="77" customWidth="1"/>
    <col min="2052" max="2052" width="7.140625" style="77" customWidth="1"/>
    <col min="2053" max="2304" width="9.140625" style="77" hidden="1"/>
    <col min="2305" max="2305" width="12.5703125" style="77" customWidth="1"/>
    <col min="2306" max="2306" width="15.42578125" style="77" customWidth="1"/>
    <col min="2307" max="2307" width="84.7109375" style="77" customWidth="1"/>
    <col min="2308" max="2308" width="7.140625" style="77" customWidth="1"/>
    <col min="2309" max="2560" width="9.140625" style="77" hidden="1"/>
    <col min="2561" max="2561" width="12.5703125" style="77" customWidth="1"/>
    <col min="2562" max="2562" width="15.42578125" style="77" customWidth="1"/>
    <col min="2563" max="2563" width="84.7109375" style="77" customWidth="1"/>
    <col min="2564" max="2564" width="7.140625" style="77" customWidth="1"/>
    <col min="2565" max="2816" width="9.140625" style="77" hidden="1"/>
    <col min="2817" max="2817" width="12.5703125" style="77" customWidth="1"/>
    <col min="2818" max="2818" width="15.42578125" style="77" customWidth="1"/>
    <col min="2819" max="2819" width="84.7109375" style="77" customWidth="1"/>
    <col min="2820" max="2820" width="7.140625" style="77" customWidth="1"/>
    <col min="2821" max="3072" width="9.140625" style="77" hidden="1"/>
    <col min="3073" max="3073" width="12.5703125" style="77" customWidth="1"/>
    <col min="3074" max="3074" width="15.42578125" style="77" customWidth="1"/>
    <col min="3075" max="3075" width="84.7109375" style="77" customWidth="1"/>
    <col min="3076" max="3076" width="7.140625" style="77" customWidth="1"/>
    <col min="3077" max="3328" width="9.140625" style="77" hidden="1"/>
    <col min="3329" max="3329" width="12.5703125" style="77" customWidth="1"/>
    <col min="3330" max="3330" width="15.42578125" style="77" customWidth="1"/>
    <col min="3331" max="3331" width="84.7109375" style="77" customWidth="1"/>
    <col min="3332" max="3332" width="7.140625" style="77" customWidth="1"/>
    <col min="3333" max="3584" width="9.140625" style="77" hidden="1"/>
    <col min="3585" max="3585" width="12.5703125" style="77" customWidth="1"/>
    <col min="3586" max="3586" width="15.42578125" style="77" customWidth="1"/>
    <col min="3587" max="3587" width="84.7109375" style="77" customWidth="1"/>
    <col min="3588" max="3588" width="7.140625" style="77" customWidth="1"/>
    <col min="3589" max="3840" width="9.140625" style="77" hidden="1"/>
    <col min="3841" max="3841" width="12.5703125" style="77" customWidth="1"/>
    <col min="3842" max="3842" width="15.42578125" style="77" customWidth="1"/>
    <col min="3843" max="3843" width="84.7109375" style="77" customWidth="1"/>
    <col min="3844" max="3844" width="7.140625" style="77" customWidth="1"/>
    <col min="3845" max="4096" width="9.140625" style="77" hidden="1"/>
    <col min="4097" max="4097" width="12.5703125" style="77" customWidth="1"/>
    <col min="4098" max="4098" width="15.42578125" style="77" customWidth="1"/>
    <col min="4099" max="4099" width="84.7109375" style="77" customWidth="1"/>
    <col min="4100" max="4100" width="7.140625" style="77" customWidth="1"/>
    <col min="4101" max="4352" width="9.140625" style="77" hidden="1"/>
    <col min="4353" max="4353" width="12.5703125" style="77" customWidth="1"/>
    <col min="4354" max="4354" width="15.42578125" style="77" customWidth="1"/>
    <col min="4355" max="4355" width="84.7109375" style="77" customWidth="1"/>
    <col min="4356" max="4356" width="7.140625" style="77" customWidth="1"/>
    <col min="4357" max="4608" width="9.140625" style="77" hidden="1"/>
    <col min="4609" max="4609" width="12.5703125" style="77" customWidth="1"/>
    <col min="4610" max="4610" width="15.42578125" style="77" customWidth="1"/>
    <col min="4611" max="4611" width="84.7109375" style="77" customWidth="1"/>
    <col min="4612" max="4612" width="7.140625" style="77" customWidth="1"/>
    <col min="4613" max="4864" width="9.140625" style="77" hidden="1"/>
    <col min="4865" max="4865" width="12.5703125" style="77" customWidth="1"/>
    <col min="4866" max="4866" width="15.42578125" style="77" customWidth="1"/>
    <col min="4867" max="4867" width="84.7109375" style="77" customWidth="1"/>
    <col min="4868" max="4868" width="7.140625" style="77" customWidth="1"/>
    <col min="4869" max="5120" width="9.140625" style="77" hidden="1"/>
    <col min="5121" max="5121" width="12.5703125" style="77" customWidth="1"/>
    <col min="5122" max="5122" width="15.42578125" style="77" customWidth="1"/>
    <col min="5123" max="5123" width="84.7109375" style="77" customWidth="1"/>
    <col min="5124" max="5124" width="7.140625" style="77" customWidth="1"/>
    <col min="5125" max="5376" width="9.140625" style="77" hidden="1"/>
    <col min="5377" max="5377" width="12.5703125" style="77" customWidth="1"/>
    <col min="5378" max="5378" width="15.42578125" style="77" customWidth="1"/>
    <col min="5379" max="5379" width="84.7109375" style="77" customWidth="1"/>
    <col min="5380" max="5380" width="7.140625" style="77" customWidth="1"/>
    <col min="5381" max="5632" width="9.140625" style="77" hidden="1"/>
    <col min="5633" max="5633" width="12.5703125" style="77" customWidth="1"/>
    <col min="5634" max="5634" width="15.42578125" style="77" customWidth="1"/>
    <col min="5635" max="5635" width="84.7109375" style="77" customWidth="1"/>
    <col min="5636" max="5636" width="7.140625" style="77" customWidth="1"/>
    <col min="5637" max="5888" width="9.140625" style="77" hidden="1"/>
    <col min="5889" max="5889" width="12.5703125" style="77" customWidth="1"/>
    <col min="5890" max="5890" width="15.42578125" style="77" customWidth="1"/>
    <col min="5891" max="5891" width="84.7109375" style="77" customWidth="1"/>
    <col min="5892" max="5892" width="7.140625" style="77" customWidth="1"/>
    <col min="5893" max="6144" width="9.140625" style="77" hidden="1"/>
    <col min="6145" max="6145" width="12.5703125" style="77" customWidth="1"/>
    <col min="6146" max="6146" width="15.42578125" style="77" customWidth="1"/>
    <col min="6147" max="6147" width="84.7109375" style="77" customWidth="1"/>
    <col min="6148" max="6148" width="7.140625" style="77" customWidth="1"/>
    <col min="6149" max="6400" width="9.140625" style="77" hidden="1"/>
    <col min="6401" max="6401" width="12.5703125" style="77" customWidth="1"/>
    <col min="6402" max="6402" width="15.42578125" style="77" customWidth="1"/>
    <col min="6403" max="6403" width="84.7109375" style="77" customWidth="1"/>
    <col min="6404" max="6404" width="7.140625" style="77" customWidth="1"/>
    <col min="6405" max="6656" width="9.140625" style="77" hidden="1"/>
    <col min="6657" max="6657" width="12.5703125" style="77" customWidth="1"/>
    <col min="6658" max="6658" width="15.42578125" style="77" customWidth="1"/>
    <col min="6659" max="6659" width="84.7109375" style="77" customWidth="1"/>
    <col min="6660" max="6660" width="7.140625" style="77" customWidth="1"/>
    <col min="6661" max="6912" width="9.140625" style="77" hidden="1"/>
    <col min="6913" max="6913" width="12.5703125" style="77" customWidth="1"/>
    <col min="6914" max="6914" width="15.42578125" style="77" customWidth="1"/>
    <col min="6915" max="6915" width="84.7109375" style="77" customWidth="1"/>
    <col min="6916" max="6916" width="7.140625" style="77" customWidth="1"/>
    <col min="6917" max="7168" width="9.140625" style="77" hidden="1"/>
    <col min="7169" max="7169" width="12.5703125" style="77" customWidth="1"/>
    <col min="7170" max="7170" width="15.42578125" style="77" customWidth="1"/>
    <col min="7171" max="7171" width="84.7109375" style="77" customWidth="1"/>
    <col min="7172" max="7172" width="7.140625" style="77" customWidth="1"/>
    <col min="7173" max="7424" width="9.140625" style="77" hidden="1"/>
    <col min="7425" max="7425" width="12.5703125" style="77" customWidth="1"/>
    <col min="7426" max="7426" width="15.42578125" style="77" customWidth="1"/>
    <col min="7427" max="7427" width="84.7109375" style="77" customWidth="1"/>
    <col min="7428" max="7428" width="7.140625" style="77" customWidth="1"/>
    <col min="7429" max="7680" width="9.140625" style="77" hidden="1"/>
    <col min="7681" max="7681" width="12.5703125" style="77" customWidth="1"/>
    <col min="7682" max="7682" width="15.42578125" style="77" customWidth="1"/>
    <col min="7683" max="7683" width="84.7109375" style="77" customWidth="1"/>
    <col min="7684" max="7684" width="7.140625" style="77" customWidth="1"/>
    <col min="7685" max="7936" width="9.140625" style="77" hidden="1"/>
    <col min="7937" max="7937" width="12.5703125" style="77" customWidth="1"/>
    <col min="7938" max="7938" width="15.42578125" style="77" customWidth="1"/>
    <col min="7939" max="7939" width="84.7109375" style="77" customWidth="1"/>
    <col min="7940" max="7940" width="7.140625" style="77" customWidth="1"/>
    <col min="7941" max="8192" width="9.140625" style="77" hidden="1"/>
    <col min="8193" max="8193" width="12.5703125" style="77" customWidth="1"/>
    <col min="8194" max="8194" width="15.42578125" style="77" customWidth="1"/>
    <col min="8195" max="8195" width="84.7109375" style="77" customWidth="1"/>
    <col min="8196" max="8196" width="7.140625" style="77" customWidth="1"/>
    <col min="8197" max="8448" width="9.140625" style="77" hidden="1"/>
    <col min="8449" max="8449" width="12.5703125" style="77" customWidth="1"/>
    <col min="8450" max="8450" width="15.42578125" style="77" customWidth="1"/>
    <col min="8451" max="8451" width="84.7109375" style="77" customWidth="1"/>
    <col min="8452" max="8452" width="7.140625" style="77" customWidth="1"/>
    <col min="8453" max="8704" width="9.140625" style="77" hidden="1"/>
    <col min="8705" max="8705" width="12.5703125" style="77" customWidth="1"/>
    <col min="8706" max="8706" width="15.42578125" style="77" customWidth="1"/>
    <col min="8707" max="8707" width="84.7109375" style="77" customWidth="1"/>
    <col min="8708" max="8708" width="7.140625" style="77" customWidth="1"/>
    <col min="8709" max="8960" width="9.140625" style="77" hidden="1"/>
    <col min="8961" max="8961" width="12.5703125" style="77" customWidth="1"/>
    <col min="8962" max="8962" width="15.42578125" style="77" customWidth="1"/>
    <col min="8963" max="8963" width="84.7109375" style="77" customWidth="1"/>
    <col min="8964" max="8964" width="7.140625" style="77" customWidth="1"/>
    <col min="8965" max="9216" width="9.140625" style="77" hidden="1"/>
    <col min="9217" max="9217" width="12.5703125" style="77" customWidth="1"/>
    <col min="9218" max="9218" width="15.42578125" style="77" customWidth="1"/>
    <col min="9219" max="9219" width="84.7109375" style="77" customWidth="1"/>
    <col min="9220" max="9220" width="7.140625" style="77" customWidth="1"/>
    <col min="9221" max="9472" width="9.140625" style="77" hidden="1"/>
    <col min="9473" max="9473" width="12.5703125" style="77" customWidth="1"/>
    <col min="9474" max="9474" width="15.42578125" style="77" customWidth="1"/>
    <col min="9475" max="9475" width="84.7109375" style="77" customWidth="1"/>
    <col min="9476" max="9476" width="7.140625" style="77" customWidth="1"/>
    <col min="9477" max="9728" width="9.140625" style="77" hidden="1"/>
    <col min="9729" max="9729" width="12.5703125" style="77" customWidth="1"/>
    <col min="9730" max="9730" width="15.42578125" style="77" customWidth="1"/>
    <col min="9731" max="9731" width="84.7109375" style="77" customWidth="1"/>
    <col min="9732" max="9732" width="7.140625" style="77" customWidth="1"/>
    <col min="9733" max="9984" width="9.140625" style="77" hidden="1"/>
    <col min="9985" max="9985" width="12.5703125" style="77" customWidth="1"/>
    <col min="9986" max="9986" width="15.42578125" style="77" customWidth="1"/>
    <col min="9987" max="9987" width="84.7109375" style="77" customWidth="1"/>
    <col min="9988" max="9988" width="7.140625" style="77" customWidth="1"/>
    <col min="9989" max="10240" width="9.140625" style="77" hidden="1"/>
    <col min="10241" max="10241" width="12.5703125" style="77" customWidth="1"/>
    <col min="10242" max="10242" width="15.42578125" style="77" customWidth="1"/>
    <col min="10243" max="10243" width="84.7109375" style="77" customWidth="1"/>
    <col min="10244" max="10244" width="7.140625" style="77" customWidth="1"/>
    <col min="10245" max="10496" width="9.140625" style="77" hidden="1"/>
    <col min="10497" max="10497" width="12.5703125" style="77" customWidth="1"/>
    <col min="10498" max="10498" width="15.42578125" style="77" customWidth="1"/>
    <col min="10499" max="10499" width="84.7109375" style="77" customWidth="1"/>
    <col min="10500" max="10500" width="7.140625" style="77" customWidth="1"/>
    <col min="10501" max="10752" width="9.140625" style="77" hidden="1"/>
    <col min="10753" max="10753" width="12.5703125" style="77" customWidth="1"/>
    <col min="10754" max="10754" width="15.42578125" style="77" customWidth="1"/>
    <col min="10755" max="10755" width="84.7109375" style="77" customWidth="1"/>
    <col min="10756" max="10756" width="7.140625" style="77" customWidth="1"/>
    <col min="10757" max="11008" width="9.140625" style="77" hidden="1"/>
    <col min="11009" max="11009" width="12.5703125" style="77" customWidth="1"/>
    <col min="11010" max="11010" width="15.42578125" style="77" customWidth="1"/>
    <col min="11011" max="11011" width="84.7109375" style="77" customWidth="1"/>
    <col min="11012" max="11012" width="7.140625" style="77" customWidth="1"/>
    <col min="11013" max="11264" width="9.140625" style="77" hidden="1"/>
    <col min="11265" max="11265" width="12.5703125" style="77" customWidth="1"/>
    <col min="11266" max="11266" width="15.42578125" style="77" customWidth="1"/>
    <col min="11267" max="11267" width="84.7109375" style="77" customWidth="1"/>
    <col min="11268" max="11268" width="7.140625" style="77" customWidth="1"/>
    <col min="11269" max="11520" width="9.140625" style="77" hidden="1"/>
    <col min="11521" max="11521" width="12.5703125" style="77" customWidth="1"/>
    <col min="11522" max="11522" width="15.42578125" style="77" customWidth="1"/>
    <col min="11523" max="11523" width="84.7109375" style="77" customWidth="1"/>
    <col min="11524" max="11524" width="7.140625" style="77" customWidth="1"/>
    <col min="11525" max="11776" width="9.140625" style="77" hidden="1"/>
    <col min="11777" max="11777" width="12.5703125" style="77" customWidth="1"/>
    <col min="11778" max="11778" width="15.42578125" style="77" customWidth="1"/>
    <col min="11779" max="11779" width="84.7109375" style="77" customWidth="1"/>
    <col min="11780" max="11780" width="7.140625" style="77" customWidth="1"/>
    <col min="11781" max="12032" width="9.140625" style="77" hidden="1"/>
    <col min="12033" max="12033" width="12.5703125" style="77" customWidth="1"/>
    <col min="12034" max="12034" width="15.42578125" style="77" customWidth="1"/>
    <col min="12035" max="12035" width="84.7109375" style="77" customWidth="1"/>
    <col min="12036" max="12036" width="7.140625" style="77" customWidth="1"/>
    <col min="12037" max="12288" width="9.140625" style="77" hidden="1"/>
    <col min="12289" max="12289" width="12.5703125" style="77" customWidth="1"/>
    <col min="12290" max="12290" width="15.42578125" style="77" customWidth="1"/>
    <col min="12291" max="12291" width="84.7109375" style="77" customWidth="1"/>
    <col min="12292" max="12292" width="7.140625" style="77" customWidth="1"/>
    <col min="12293" max="12544" width="9.140625" style="77" hidden="1"/>
    <col min="12545" max="12545" width="12.5703125" style="77" customWidth="1"/>
    <col min="12546" max="12546" width="15.42578125" style="77" customWidth="1"/>
    <col min="12547" max="12547" width="84.7109375" style="77" customWidth="1"/>
    <col min="12548" max="12548" width="7.140625" style="77" customWidth="1"/>
    <col min="12549" max="12800" width="9.140625" style="77" hidden="1"/>
    <col min="12801" max="12801" width="12.5703125" style="77" customWidth="1"/>
    <col min="12802" max="12802" width="15.42578125" style="77" customWidth="1"/>
    <col min="12803" max="12803" width="84.7109375" style="77" customWidth="1"/>
    <col min="12804" max="12804" width="7.140625" style="77" customWidth="1"/>
    <col min="12805" max="13056" width="9.140625" style="77" hidden="1"/>
    <col min="13057" max="13057" width="12.5703125" style="77" customWidth="1"/>
    <col min="13058" max="13058" width="15.42578125" style="77" customWidth="1"/>
    <col min="13059" max="13059" width="84.7109375" style="77" customWidth="1"/>
    <col min="13060" max="13060" width="7.140625" style="77" customWidth="1"/>
    <col min="13061" max="13312" width="9.140625" style="77" hidden="1"/>
    <col min="13313" max="13313" width="12.5703125" style="77" customWidth="1"/>
    <col min="13314" max="13314" width="15.42578125" style="77" customWidth="1"/>
    <col min="13315" max="13315" width="84.7109375" style="77" customWidth="1"/>
    <col min="13316" max="13316" width="7.140625" style="77" customWidth="1"/>
    <col min="13317" max="13568" width="9.140625" style="77" hidden="1"/>
    <col min="13569" max="13569" width="12.5703125" style="77" customWidth="1"/>
    <col min="13570" max="13570" width="15.42578125" style="77" customWidth="1"/>
    <col min="13571" max="13571" width="84.7109375" style="77" customWidth="1"/>
    <col min="13572" max="13572" width="7.140625" style="77" customWidth="1"/>
    <col min="13573" max="13824" width="9.140625" style="77" hidden="1"/>
    <col min="13825" max="13825" width="12.5703125" style="77" customWidth="1"/>
    <col min="13826" max="13826" width="15.42578125" style="77" customWidth="1"/>
    <col min="13827" max="13827" width="84.7109375" style="77" customWidth="1"/>
    <col min="13828" max="13828" width="7.140625" style="77" customWidth="1"/>
    <col min="13829" max="14080" width="9.140625" style="77" hidden="1"/>
    <col min="14081" max="14081" width="12.5703125" style="77" customWidth="1"/>
    <col min="14082" max="14082" width="15.42578125" style="77" customWidth="1"/>
    <col min="14083" max="14083" width="84.7109375" style="77" customWidth="1"/>
    <col min="14084" max="14084" width="7.140625" style="77" customWidth="1"/>
    <col min="14085" max="14336" width="9.140625" style="77" hidden="1"/>
    <col min="14337" max="14337" width="12.5703125" style="77" customWidth="1"/>
    <col min="14338" max="14338" width="15.42578125" style="77" customWidth="1"/>
    <col min="14339" max="14339" width="84.7109375" style="77" customWidth="1"/>
    <col min="14340" max="14340" width="7.140625" style="77" customWidth="1"/>
    <col min="14341" max="14592" width="9.140625" style="77" hidden="1"/>
    <col min="14593" max="14593" width="12.5703125" style="77" customWidth="1"/>
    <col min="14594" max="14594" width="15.42578125" style="77" customWidth="1"/>
    <col min="14595" max="14595" width="84.7109375" style="77" customWidth="1"/>
    <col min="14596" max="14596" width="7.140625" style="77" customWidth="1"/>
    <col min="14597" max="14848" width="9.140625" style="77" hidden="1"/>
    <col min="14849" max="14849" width="12.5703125" style="77" customWidth="1"/>
    <col min="14850" max="14850" width="15.42578125" style="77" customWidth="1"/>
    <col min="14851" max="14851" width="84.7109375" style="77" customWidth="1"/>
    <col min="14852" max="14852" width="7.140625" style="77" customWidth="1"/>
    <col min="14853" max="15104" width="9.140625" style="77" hidden="1"/>
    <col min="15105" max="15105" width="12.5703125" style="77" customWidth="1"/>
    <col min="15106" max="15106" width="15.42578125" style="77" customWidth="1"/>
    <col min="15107" max="15107" width="84.7109375" style="77" customWidth="1"/>
    <col min="15108" max="15108" width="7.140625" style="77" customWidth="1"/>
    <col min="15109" max="15360" width="9.140625" style="77" hidden="1"/>
    <col min="15361" max="15361" width="12.5703125" style="77" customWidth="1"/>
    <col min="15362" max="15362" width="15.42578125" style="77" customWidth="1"/>
    <col min="15363" max="15363" width="84.7109375" style="77" customWidth="1"/>
    <col min="15364" max="15364" width="7.140625" style="77" customWidth="1"/>
    <col min="15365" max="15616" width="9.140625" style="77" hidden="1"/>
    <col min="15617" max="15617" width="12.5703125" style="77" customWidth="1"/>
    <col min="15618" max="15618" width="15.42578125" style="77" customWidth="1"/>
    <col min="15619" max="15619" width="84.7109375" style="77" customWidth="1"/>
    <col min="15620" max="15620" width="7.140625" style="77" customWidth="1"/>
    <col min="15621" max="15872" width="9.140625" style="77" hidden="1"/>
    <col min="15873" max="15873" width="12.5703125" style="77" customWidth="1"/>
    <col min="15874" max="15874" width="15.42578125" style="77" customWidth="1"/>
    <col min="15875" max="15875" width="84.7109375" style="77" customWidth="1"/>
    <col min="15876" max="15876" width="7.140625" style="77" customWidth="1"/>
    <col min="15877" max="16128" width="9.140625" style="77" hidden="1"/>
    <col min="16129" max="16129" width="12.5703125" style="77" customWidth="1"/>
    <col min="16130" max="16130" width="15.42578125" style="77" customWidth="1"/>
    <col min="16131" max="16131" width="84.7109375" style="77" customWidth="1"/>
    <col min="16132" max="16132" width="7.140625" style="77" customWidth="1"/>
    <col min="16133" max="16384" width="9.140625" style="77" hidden="1"/>
  </cols>
  <sheetData>
    <row r="1" spans="1:1027" ht="16.5" customHeight="1">
      <c r="C1" s="44" t="s">
        <v>28</v>
      </c>
      <c r="D1" s="75">
        <f>'T-2 Fin. Compliance Checklist'!C1</f>
        <v>0</v>
      </c>
    </row>
    <row r="2" spans="1:1027" ht="16.5" customHeight="1">
      <c r="C2" s="44" t="s">
        <v>29</v>
      </c>
      <c r="D2" s="79">
        <f>'T-2 Fin. Compliance Checklist'!C2</f>
        <v>0</v>
      </c>
    </row>
    <row r="3" spans="1:1027" s="81" customFormat="1" ht="12" customHeight="1">
      <c r="A3" s="80"/>
      <c r="B3" s="80"/>
      <c r="C3" s="80"/>
      <c r="D3" s="80"/>
      <c r="IW3" s="78"/>
      <c r="IX3" s="78"/>
      <c r="IY3" s="78"/>
      <c r="IZ3" s="78"/>
      <c r="JA3" s="78"/>
      <c r="JB3" s="78"/>
      <c r="JC3" s="78"/>
      <c r="JD3" s="78"/>
      <c r="JE3" s="78"/>
      <c r="JF3" s="78"/>
      <c r="JG3" s="78"/>
      <c r="JH3" s="78"/>
      <c r="JI3" s="78"/>
      <c r="JJ3" s="78"/>
      <c r="JK3" s="78"/>
      <c r="JL3" s="78"/>
      <c r="JM3" s="78"/>
      <c r="JN3" s="78"/>
      <c r="JO3" s="78"/>
      <c r="JP3" s="78"/>
      <c r="JQ3" s="78"/>
      <c r="JR3" s="78"/>
      <c r="JS3" s="78"/>
      <c r="JT3" s="78"/>
      <c r="JU3" s="78"/>
      <c r="JV3" s="78"/>
      <c r="JW3" s="78"/>
      <c r="JX3" s="78"/>
      <c r="JY3" s="78"/>
      <c r="JZ3" s="78"/>
      <c r="KA3" s="78"/>
      <c r="KB3" s="78"/>
      <c r="KC3" s="78"/>
      <c r="KD3" s="78"/>
      <c r="KE3" s="78"/>
      <c r="KF3" s="78"/>
      <c r="KG3" s="78"/>
      <c r="KH3" s="78"/>
      <c r="KI3" s="78"/>
      <c r="KJ3" s="78"/>
      <c r="KK3" s="78"/>
      <c r="KL3" s="78"/>
      <c r="KM3" s="78"/>
      <c r="KN3" s="78"/>
      <c r="KO3" s="78"/>
      <c r="KP3" s="78"/>
      <c r="KQ3" s="78"/>
      <c r="KR3" s="78"/>
      <c r="KS3" s="78"/>
      <c r="KT3" s="78"/>
      <c r="KU3" s="78"/>
      <c r="KV3" s="78"/>
      <c r="KW3" s="78"/>
      <c r="KX3" s="78"/>
      <c r="KY3" s="78"/>
      <c r="KZ3" s="78"/>
      <c r="LA3" s="78"/>
      <c r="LB3" s="78"/>
      <c r="LC3" s="78"/>
      <c r="LD3" s="78"/>
      <c r="LE3" s="78"/>
      <c r="LF3" s="78"/>
      <c r="LG3" s="78"/>
      <c r="LH3" s="78"/>
      <c r="LI3" s="78"/>
      <c r="LJ3" s="78"/>
      <c r="LK3" s="78"/>
      <c r="LL3" s="78"/>
      <c r="LM3" s="78"/>
      <c r="LN3" s="78"/>
      <c r="LO3" s="78"/>
      <c r="LP3" s="78"/>
      <c r="LQ3" s="78"/>
      <c r="LR3" s="78"/>
      <c r="LS3" s="78"/>
      <c r="LT3" s="78"/>
      <c r="LU3" s="78"/>
      <c r="LV3" s="78"/>
      <c r="LW3" s="78"/>
      <c r="LX3" s="78"/>
      <c r="LY3" s="78"/>
      <c r="LZ3" s="78"/>
      <c r="MA3" s="78"/>
      <c r="MB3" s="78"/>
      <c r="MC3" s="78"/>
      <c r="MD3" s="78"/>
      <c r="ME3" s="78"/>
      <c r="MF3" s="78"/>
      <c r="MG3" s="78"/>
      <c r="MH3" s="78"/>
      <c r="MI3" s="78"/>
      <c r="MJ3" s="78"/>
      <c r="MK3" s="78"/>
      <c r="ML3" s="78"/>
      <c r="MM3" s="78"/>
      <c r="MN3" s="78"/>
      <c r="MO3" s="78"/>
      <c r="MP3" s="78"/>
      <c r="MQ3" s="78"/>
      <c r="MR3" s="78"/>
      <c r="MS3" s="78"/>
      <c r="MT3" s="78"/>
      <c r="MU3" s="78"/>
      <c r="MV3" s="78"/>
      <c r="MW3" s="78"/>
      <c r="MX3" s="78"/>
      <c r="MY3" s="78"/>
      <c r="MZ3" s="78"/>
      <c r="NA3" s="78"/>
      <c r="NB3" s="78"/>
      <c r="NC3" s="78"/>
      <c r="ND3" s="78"/>
      <c r="NE3" s="78"/>
      <c r="NF3" s="78"/>
      <c r="NG3" s="78"/>
      <c r="NH3" s="78"/>
      <c r="NI3" s="78"/>
      <c r="NJ3" s="78"/>
      <c r="NK3" s="78"/>
      <c r="NL3" s="78"/>
      <c r="NM3" s="78"/>
      <c r="NN3" s="78"/>
      <c r="NO3" s="78"/>
      <c r="NP3" s="78"/>
      <c r="NQ3" s="78"/>
      <c r="NR3" s="78"/>
      <c r="NS3" s="78"/>
      <c r="NT3" s="78"/>
      <c r="NU3" s="78"/>
      <c r="NV3" s="78"/>
      <c r="NW3" s="78"/>
      <c r="NX3" s="78"/>
      <c r="NY3" s="78"/>
      <c r="NZ3" s="78"/>
      <c r="OA3" s="78"/>
      <c r="OB3" s="78"/>
      <c r="OC3" s="78"/>
      <c r="OD3" s="78"/>
      <c r="OE3" s="78"/>
      <c r="OF3" s="78"/>
      <c r="OG3" s="78"/>
      <c r="OH3" s="78"/>
      <c r="OI3" s="78"/>
      <c r="OJ3" s="78"/>
      <c r="OK3" s="78"/>
      <c r="OL3" s="78"/>
      <c r="OM3" s="78"/>
      <c r="ON3" s="78"/>
      <c r="OO3" s="78"/>
      <c r="OP3" s="78"/>
      <c r="OQ3" s="78"/>
      <c r="OR3" s="78"/>
      <c r="OS3" s="78"/>
      <c r="OT3" s="78"/>
      <c r="OU3" s="78"/>
      <c r="OV3" s="78"/>
      <c r="OW3" s="78"/>
      <c r="OX3" s="78"/>
      <c r="OY3" s="78"/>
      <c r="OZ3" s="78"/>
      <c r="PA3" s="78"/>
      <c r="PB3" s="78"/>
      <c r="PC3" s="78"/>
      <c r="PD3" s="78"/>
      <c r="PE3" s="78"/>
      <c r="PF3" s="78"/>
      <c r="PG3" s="78"/>
      <c r="PH3" s="78"/>
      <c r="PI3" s="78"/>
      <c r="PJ3" s="78"/>
      <c r="PK3" s="78"/>
      <c r="PL3" s="78"/>
      <c r="PM3" s="78"/>
      <c r="PN3" s="78"/>
      <c r="PO3" s="78"/>
      <c r="PP3" s="78"/>
      <c r="PQ3" s="78"/>
      <c r="PR3" s="78"/>
      <c r="PS3" s="78"/>
      <c r="PT3" s="78"/>
      <c r="PU3" s="78"/>
      <c r="PV3" s="78"/>
      <c r="PW3" s="78"/>
      <c r="PX3" s="78"/>
      <c r="PY3" s="78"/>
      <c r="PZ3" s="78"/>
      <c r="QA3" s="78"/>
      <c r="QB3" s="78"/>
      <c r="QC3" s="78"/>
      <c r="QD3" s="78"/>
      <c r="QE3" s="78"/>
      <c r="QF3" s="78"/>
      <c r="QG3" s="78"/>
      <c r="QH3" s="78"/>
      <c r="QI3" s="78"/>
      <c r="QJ3" s="78"/>
      <c r="QK3" s="78"/>
      <c r="QL3" s="78"/>
      <c r="QM3" s="78"/>
      <c r="QN3" s="78"/>
      <c r="QO3" s="78"/>
      <c r="QP3" s="78"/>
      <c r="QQ3" s="78"/>
      <c r="QR3" s="78"/>
      <c r="QS3" s="78"/>
      <c r="QT3" s="78"/>
      <c r="QU3" s="78"/>
      <c r="QV3" s="78"/>
      <c r="QW3" s="78"/>
      <c r="QX3" s="78"/>
      <c r="QY3" s="78"/>
      <c r="QZ3" s="78"/>
      <c r="RA3" s="78"/>
      <c r="RB3" s="78"/>
      <c r="RC3" s="78"/>
      <c r="RD3" s="78"/>
      <c r="RE3" s="78"/>
      <c r="RF3" s="78"/>
      <c r="RG3" s="78"/>
      <c r="RH3" s="78"/>
      <c r="RI3" s="78"/>
      <c r="RJ3" s="78"/>
      <c r="RK3" s="78"/>
      <c r="RL3" s="78"/>
      <c r="RM3" s="78"/>
      <c r="RN3" s="78"/>
      <c r="RO3" s="78"/>
      <c r="RP3" s="78"/>
      <c r="RQ3" s="78"/>
      <c r="RR3" s="78"/>
      <c r="RS3" s="78"/>
      <c r="RT3" s="78"/>
      <c r="RU3" s="78"/>
      <c r="RV3" s="78"/>
      <c r="RW3" s="78"/>
      <c r="RX3" s="78"/>
      <c r="RY3" s="78"/>
      <c r="RZ3" s="78"/>
      <c r="SA3" s="78"/>
      <c r="SB3" s="78"/>
      <c r="SC3" s="78"/>
      <c r="SD3" s="78"/>
      <c r="SE3" s="78"/>
      <c r="SF3" s="78"/>
      <c r="SG3" s="78"/>
      <c r="SH3" s="78"/>
      <c r="SI3" s="78"/>
      <c r="SJ3" s="78"/>
      <c r="SK3" s="78"/>
      <c r="SL3" s="78"/>
      <c r="SM3" s="78"/>
      <c r="SN3" s="78"/>
      <c r="SO3" s="78"/>
      <c r="SP3" s="78"/>
      <c r="SQ3" s="78"/>
      <c r="SR3" s="78"/>
      <c r="SS3" s="78"/>
      <c r="ST3" s="78"/>
      <c r="SU3" s="78"/>
      <c r="SV3" s="78"/>
      <c r="SW3" s="78"/>
      <c r="SX3" s="78"/>
      <c r="SY3" s="78"/>
      <c r="SZ3" s="78"/>
      <c r="TA3" s="78"/>
      <c r="TB3" s="78"/>
      <c r="TC3" s="78"/>
      <c r="TD3" s="78"/>
      <c r="TE3" s="78"/>
      <c r="TF3" s="78"/>
      <c r="TG3" s="78"/>
      <c r="TH3" s="78"/>
      <c r="TI3" s="78"/>
      <c r="TJ3" s="78"/>
      <c r="TK3" s="78"/>
      <c r="TL3" s="78"/>
      <c r="TM3" s="78"/>
      <c r="TN3" s="78"/>
      <c r="TO3" s="78"/>
      <c r="TP3" s="78"/>
      <c r="TQ3" s="78"/>
      <c r="TR3" s="78"/>
      <c r="TS3" s="78"/>
      <c r="TT3" s="78"/>
      <c r="TU3" s="78"/>
      <c r="TV3" s="78"/>
      <c r="TW3" s="78"/>
      <c r="TX3" s="78"/>
      <c r="TY3" s="78"/>
      <c r="TZ3" s="78"/>
      <c r="UA3" s="78"/>
      <c r="UB3" s="78"/>
      <c r="UC3" s="78"/>
      <c r="UD3" s="78"/>
      <c r="UE3" s="78"/>
      <c r="UF3" s="78"/>
      <c r="UG3" s="78"/>
      <c r="UH3" s="78"/>
      <c r="UI3" s="78"/>
      <c r="UJ3" s="78"/>
      <c r="UK3" s="78"/>
      <c r="UL3" s="78"/>
      <c r="UM3" s="78"/>
      <c r="UN3" s="78"/>
      <c r="UO3" s="78"/>
      <c r="UP3" s="78"/>
      <c r="UQ3" s="78"/>
      <c r="UR3" s="78"/>
      <c r="US3" s="78"/>
      <c r="UT3" s="78"/>
      <c r="UU3" s="78"/>
      <c r="UV3" s="78"/>
      <c r="UW3" s="78"/>
      <c r="UX3" s="78"/>
      <c r="UY3" s="78"/>
      <c r="UZ3" s="78"/>
      <c r="VA3" s="78"/>
      <c r="VB3" s="78"/>
      <c r="VC3" s="78"/>
      <c r="VD3" s="78"/>
      <c r="VE3" s="78"/>
      <c r="VF3" s="78"/>
      <c r="VG3" s="78"/>
      <c r="VH3" s="78"/>
      <c r="VI3" s="78"/>
      <c r="VJ3" s="78"/>
      <c r="VK3" s="78"/>
      <c r="VL3" s="78"/>
      <c r="VM3" s="78"/>
      <c r="VN3" s="78"/>
      <c r="VO3" s="78"/>
      <c r="VP3" s="78"/>
      <c r="VQ3" s="78"/>
      <c r="VR3" s="78"/>
      <c r="VS3" s="78"/>
      <c r="VT3" s="78"/>
      <c r="VU3" s="78"/>
      <c r="VV3" s="78"/>
      <c r="VW3" s="78"/>
      <c r="VX3" s="78"/>
      <c r="VY3" s="78"/>
      <c r="VZ3" s="78"/>
      <c r="WA3" s="78"/>
      <c r="WB3" s="78"/>
      <c r="WC3" s="78"/>
      <c r="WD3" s="78"/>
      <c r="WE3" s="78"/>
      <c r="WF3" s="78"/>
      <c r="WG3" s="78"/>
      <c r="WH3" s="78"/>
      <c r="WI3" s="78"/>
      <c r="WJ3" s="78"/>
      <c r="WK3" s="78"/>
      <c r="WL3" s="78"/>
      <c r="WM3" s="78"/>
      <c r="WN3" s="78"/>
      <c r="WO3" s="78"/>
      <c r="WP3" s="78"/>
      <c r="WQ3" s="78"/>
      <c r="WR3" s="78"/>
      <c r="WS3" s="78"/>
      <c r="WT3" s="78"/>
      <c r="WU3" s="78"/>
      <c r="WV3" s="78"/>
      <c r="WW3" s="78"/>
      <c r="WX3" s="78"/>
      <c r="WY3" s="78"/>
      <c r="WZ3" s="78"/>
      <c r="XA3" s="78"/>
      <c r="XB3" s="78"/>
      <c r="XC3" s="78"/>
      <c r="XD3" s="78"/>
      <c r="XE3" s="78"/>
      <c r="XF3" s="78"/>
      <c r="XG3" s="78"/>
      <c r="XH3" s="78"/>
      <c r="XI3" s="78"/>
      <c r="XJ3" s="78"/>
      <c r="XK3" s="78"/>
      <c r="XL3" s="78"/>
      <c r="XM3" s="78"/>
      <c r="XN3" s="78"/>
      <c r="XO3" s="78"/>
      <c r="XP3" s="78"/>
      <c r="XQ3" s="78"/>
      <c r="XR3" s="78"/>
      <c r="XS3" s="78"/>
      <c r="XT3" s="78"/>
      <c r="XU3" s="78"/>
      <c r="XV3" s="78"/>
      <c r="XW3" s="78"/>
      <c r="XX3" s="78"/>
      <c r="XY3" s="78"/>
      <c r="XZ3" s="78"/>
      <c r="YA3" s="78"/>
      <c r="YB3" s="78"/>
      <c r="YC3" s="78"/>
      <c r="YD3" s="78"/>
      <c r="YE3" s="78"/>
      <c r="YF3" s="78"/>
      <c r="YG3" s="78"/>
      <c r="YH3" s="78"/>
      <c r="YI3" s="78"/>
      <c r="YJ3" s="78"/>
      <c r="YK3" s="78"/>
      <c r="YL3" s="78"/>
      <c r="YM3" s="78"/>
      <c r="YN3" s="78"/>
      <c r="YO3" s="78"/>
      <c r="YP3" s="78"/>
      <c r="YQ3" s="78"/>
      <c r="YR3" s="78"/>
      <c r="YS3" s="78"/>
      <c r="YT3" s="78"/>
      <c r="YU3" s="78"/>
      <c r="YV3" s="78"/>
      <c r="YW3" s="78"/>
      <c r="YX3" s="78"/>
      <c r="YY3" s="78"/>
      <c r="YZ3" s="78"/>
      <c r="ZA3" s="78"/>
      <c r="ZB3" s="78"/>
      <c r="ZC3" s="78"/>
      <c r="ZD3" s="78"/>
      <c r="ZE3" s="78"/>
      <c r="ZF3" s="78"/>
      <c r="ZG3" s="78"/>
      <c r="ZH3" s="78"/>
      <c r="ZI3" s="78"/>
      <c r="ZJ3" s="78"/>
      <c r="ZK3" s="78"/>
      <c r="ZL3" s="78"/>
      <c r="ZM3" s="78"/>
      <c r="ZN3" s="78"/>
      <c r="ZO3" s="78"/>
      <c r="ZP3" s="78"/>
      <c r="ZQ3" s="78"/>
      <c r="ZR3" s="78"/>
      <c r="ZS3" s="78"/>
      <c r="ZT3" s="78"/>
      <c r="ZU3" s="78"/>
      <c r="ZV3" s="78"/>
      <c r="ZW3" s="78"/>
      <c r="ZX3" s="78"/>
      <c r="ZY3" s="78"/>
      <c r="ZZ3" s="78"/>
      <c r="AAA3" s="78"/>
      <c r="AAB3" s="78"/>
      <c r="AAC3" s="78"/>
      <c r="AAD3" s="78"/>
      <c r="AAE3" s="78"/>
      <c r="AAF3" s="78"/>
      <c r="AAG3" s="78"/>
      <c r="AAH3" s="78"/>
      <c r="AAI3" s="78"/>
      <c r="AAJ3" s="78"/>
      <c r="AAK3" s="78"/>
      <c r="AAL3" s="78"/>
      <c r="AAM3" s="78"/>
      <c r="AAN3" s="78"/>
      <c r="AAO3" s="78"/>
      <c r="AAP3" s="78"/>
      <c r="AAQ3" s="78"/>
      <c r="AAR3" s="78"/>
      <c r="AAS3" s="78"/>
      <c r="AAT3" s="78"/>
      <c r="AAU3" s="78"/>
      <c r="AAV3" s="78"/>
      <c r="AAW3" s="78"/>
      <c r="AAX3" s="78"/>
      <c r="AAY3" s="78"/>
      <c r="AAZ3" s="78"/>
      <c r="ABA3" s="78"/>
      <c r="ABB3" s="78"/>
      <c r="ABC3" s="78"/>
      <c r="ABD3" s="78"/>
      <c r="ABE3" s="78"/>
      <c r="ABF3" s="78"/>
      <c r="ABG3" s="78"/>
      <c r="ABH3" s="78"/>
      <c r="ABI3" s="78"/>
      <c r="ABJ3" s="78"/>
      <c r="ABK3" s="78"/>
      <c r="ABL3" s="78"/>
      <c r="ABM3" s="78"/>
      <c r="ABN3" s="78"/>
      <c r="ABO3" s="78"/>
      <c r="ABP3" s="78"/>
      <c r="ABQ3" s="78"/>
      <c r="ABR3" s="78"/>
      <c r="ABS3" s="78"/>
      <c r="ABT3" s="78"/>
      <c r="ABU3" s="78"/>
      <c r="ABV3" s="78"/>
      <c r="ABW3" s="78"/>
      <c r="ABX3" s="78"/>
      <c r="ABY3" s="78"/>
      <c r="ABZ3" s="78"/>
      <c r="ACA3" s="78"/>
      <c r="ACB3" s="78"/>
      <c r="ACC3" s="78"/>
      <c r="ACD3" s="78"/>
      <c r="ACE3" s="78"/>
      <c r="ACF3" s="78"/>
      <c r="ACG3" s="78"/>
      <c r="ACH3" s="78"/>
      <c r="ACI3" s="78"/>
      <c r="ACJ3" s="78"/>
      <c r="ACK3" s="78"/>
      <c r="ACL3" s="78"/>
      <c r="ACM3" s="78"/>
      <c r="ACN3" s="78"/>
      <c r="ACO3" s="78"/>
      <c r="ACP3" s="78"/>
      <c r="ACQ3" s="78"/>
      <c r="ACR3" s="78"/>
      <c r="ACS3" s="78"/>
      <c r="ACT3" s="78"/>
      <c r="ACU3" s="78"/>
      <c r="ACV3" s="78"/>
      <c r="ACW3" s="78"/>
      <c r="ACX3" s="78"/>
      <c r="ACY3" s="78"/>
      <c r="ACZ3" s="78"/>
      <c r="ADA3" s="78"/>
      <c r="ADB3" s="78"/>
      <c r="ADC3" s="78"/>
      <c r="ADD3" s="78"/>
      <c r="ADE3" s="78"/>
      <c r="ADF3" s="78"/>
      <c r="ADG3" s="78"/>
      <c r="ADH3" s="78"/>
      <c r="ADI3" s="78"/>
      <c r="ADJ3" s="78"/>
      <c r="ADK3" s="78"/>
      <c r="ADL3" s="78"/>
      <c r="ADM3" s="78"/>
      <c r="ADN3" s="78"/>
      <c r="ADO3" s="78"/>
      <c r="ADP3" s="78"/>
      <c r="ADQ3" s="78"/>
      <c r="ADR3" s="78"/>
      <c r="ADS3" s="78"/>
      <c r="ADT3" s="78"/>
      <c r="ADU3" s="78"/>
      <c r="ADV3" s="78"/>
      <c r="ADW3" s="78"/>
      <c r="ADX3" s="78"/>
      <c r="ADY3" s="78"/>
      <c r="ADZ3" s="78"/>
      <c r="AEA3" s="78"/>
      <c r="AEB3" s="78"/>
      <c r="AEC3" s="78"/>
      <c r="AED3" s="78"/>
      <c r="AEE3" s="78"/>
      <c r="AEF3" s="78"/>
      <c r="AEG3" s="78"/>
      <c r="AEH3" s="78"/>
      <c r="AEI3" s="78"/>
      <c r="AEJ3" s="78"/>
      <c r="AEK3" s="78"/>
      <c r="AEL3" s="78"/>
      <c r="AEM3" s="78"/>
      <c r="AEN3" s="78"/>
      <c r="AEO3" s="78"/>
      <c r="AEP3" s="78"/>
      <c r="AEQ3" s="78"/>
      <c r="AER3" s="78"/>
      <c r="AES3" s="78"/>
      <c r="AET3" s="78"/>
      <c r="AEU3" s="78"/>
      <c r="AEV3" s="78"/>
      <c r="AEW3" s="78"/>
      <c r="AEX3" s="78"/>
      <c r="AEY3" s="78"/>
      <c r="AEZ3" s="78"/>
      <c r="AFA3" s="78"/>
      <c r="AFB3" s="78"/>
      <c r="AFC3" s="78"/>
      <c r="AFD3" s="78"/>
      <c r="AFE3" s="78"/>
      <c r="AFF3" s="78"/>
      <c r="AFG3" s="78"/>
      <c r="AFH3" s="78"/>
      <c r="AFI3" s="78"/>
      <c r="AFJ3" s="78"/>
      <c r="AFK3" s="78"/>
      <c r="AFL3" s="78"/>
      <c r="AFM3" s="78"/>
      <c r="AFN3" s="78"/>
      <c r="AFO3" s="78"/>
      <c r="AFP3" s="78"/>
      <c r="AFQ3" s="78"/>
      <c r="AFR3" s="78"/>
      <c r="AFS3" s="78"/>
      <c r="AFT3" s="78"/>
      <c r="AFU3" s="78"/>
      <c r="AFV3" s="78"/>
      <c r="AFW3" s="78"/>
      <c r="AFX3" s="78"/>
      <c r="AFY3" s="78"/>
      <c r="AFZ3" s="78"/>
      <c r="AGA3" s="78"/>
      <c r="AGB3" s="78"/>
      <c r="AGC3" s="78"/>
      <c r="AGD3" s="78"/>
      <c r="AGE3" s="78"/>
      <c r="AGF3" s="78"/>
      <c r="AGG3" s="78"/>
      <c r="AGH3" s="78"/>
      <c r="AGI3" s="78"/>
      <c r="AGJ3" s="78"/>
      <c r="AGK3" s="78"/>
      <c r="AGL3" s="78"/>
      <c r="AGM3" s="78"/>
      <c r="AGN3" s="78"/>
      <c r="AGO3" s="78"/>
      <c r="AGP3" s="78"/>
      <c r="AGQ3" s="78"/>
      <c r="AGR3" s="78"/>
      <c r="AGS3" s="78"/>
      <c r="AGT3" s="78"/>
      <c r="AGU3" s="78"/>
      <c r="AGV3" s="78"/>
      <c r="AGW3" s="78"/>
      <c r="AGX3" s="78"/>
      <c r="AGY3" s="78"/>
      <c r="AGZ3" s="78"/>
      <c r="AHA3" s="78"/>
      <c r="AHB3" s="78"/>
      <c r="AHC3" s="78"/>
      <c r="AHD3" s="78"/>
      <c r="AHE3" s="78"/>
      <c r="AHF3" s="78"/>
      <c r="AHG3" s="78"/>
      <c r="AHH3" s="78"/>
      <c r="AHI3" s="78"/>
      <c r="AHJ3" s="78"/>
      <c r="AHK3" s="78"/>
      <c r="AHL3" s="78"/>
      <c r="AHM3" s="78"/>
      <c r="AHN3" s="78"/>
      <c r="AHO3" s="78"/>
      <c r="AHP3" s="78"/>
      <c r="AHQ3" s="78"/>
      <c r="AHR3" s="78"/>
      <c r="AHS3" s="78"/>
      <c r="AHT3" s="78"/>
      <c r="AHU3" s="78"/>
      <c r="AHV3" s="78"/>
      <c r="AHW3" s="78"/>
      <c r="AHX3" s="78"/>
      <c r="AHY3" s="78"/>
      <c r="AHZ3" s="78"/>
      <c r="AIA3" s="78"/>
      <c r="AIB3" s="78"/>
      <c r="AIC3" s="78"/>
      <c r="AID3" s="78"/>
      <c r="AIE3" s="78"/>
      <c r="AIF3" s="78"/>
      <c r="AIG3" s="78"/>
      <c r="AIH3" s="78"/>
      <c r="AII3" s="78"/>
      <c r="AIJ3" s="78"/>
      <c r="AIK3" s="78"/>
      <c r="AIL3" s="78"/>
      <c r="AIM3" s="78"/>
      <c r="AIN3" s="78"/>
      <c r="AIO3" s="78"/>
      <c r="AIP3" s="78"/>
      <c r="AIQ3" s="78"/>
      <c r="AIR3" s="78"/>
      <c r="AIS3" s="78"/>
      <c r="AIT3" s="78"/>
      <c r="AIU3" s="78"/>
      <c r="AIV3" s="78"/>
      <c r="AIW3" s="78"/>
      <c r="AIX3" s="78"/>
      <c r="AIY3" s="78"/>
      <c r="AIZ3" s="78"/>
      <c r="AJA3" s="78"/>
      <c r="AJB3" s="78"/>
      <c r="AJC3" s="78"/>
      <c r="AJD3" s="78"/>
      <c r="AJE3" s="78"/>
      <c r="AJF3" s="78"/>
      <c r="AJG3" s="78"/>
      <c r="AJH3" s="78"/>
      <c r="AJI3" s="78"/>
      <c r="AJJ3" s="78"/>
      <c r="AJK3" s="78"/>
      <c r="AJL3" s="78"/>
      <c r="AJM3" s="78"/>
      <c r="AJN3" s="78"/>
      <c r="AJO3" s="78"/>
      <c r="AJP3" s="78"/>
      <c r="AJQ3" s="78"/>
      <c r="AJR3" s="78"/>
      <c r="AJS3" s="78"/>
      <c r="AJT3" s="78"/>
      <c r="AJU3" s="78"/>
      <c r="AJV3" s="78"/>
      <c r="AJW3" s="78"/>
      <c r="AJX3" s="78"/>
      <c r="AJY3" s="78"/>
      <c r="AJZ3" s="78"/>
      <c r="AKA3" s="78"/>
      <c r="AKB3" s="78"/>
      <c r="AKC3" s="78"/>
      <c r="AKD3" s="78"/>
      <c r="AKE3" s="78"/>
      <c r="AKF3" s="78"/>
      <c r="AKG3" s="78"/>
      <c r="AKH3" s="78"/>
      <c r="AKI3" s="78"/>
      <c r="AKJ3" s="78"/>
      <c r="AKK3" s="78"/>
      <c r="AKL3" s="78"/>
      <c r="AKM3" s="78"/>
      <c r="AKN3" s="78"/>
      <c r="AKO3" s="78"/>
      <c r="AKP3" s="78"/>
      <c r="AKQ3" s="78"/>
      <c r="AKR3" s="78"/>
      <c r="AKS3" s="78"/>
      <c r="AKT3" s="78"/>
      <c r="AKU3" s="78"/>
      <c r="AKV3" s="78"/>
      <c r="AKW3" s="78"/>
      <c r="AKX3" s="78"/>
      <c r="AKY3" s="78"/>
      <c r="AKZ3" s="78"/>
      <c r="ALA3" s="78"/>
      <c r="ALB3" s="78"/>
      <c r="ALC3" s="78"/>
      <c r="ALD3" s="78"/>
      <c r="ALE3" s="78"/>
      <c r="ALF3" s="78"/>
      <c r="ALG3" s="78"/>
      <c r="ALH3" s="78"/>
      <c r="ALI3" s="78"/>
      <c r="ALJ3" s="78"/>
      <c r="ALK3" s="78"/>
      <c r="ALL3" s="78"/>
      <c r="ALM3" s="78"/>
      <c r="ALN3" s="78"/>
      <c r="ALO3" s="78"/>
      <c r="ALP3" s="78"/>
      <c r="ALQ3" s="78"/>
      <c r="ALR3" s="78"/>
      <c r="ALS3" s="78"/>
      <c r="ALT3" s="78"/>
      <c r="ALU3" s="78"/>
      <c r="ALV3" s="78"/>
      <c r="ALW3" s="78"/>
      <c r="ALX3" s="78"/>
      <c r="ALY3" s="78"/>
      <c r="ALZ3" s="78"/>
      <c r="AMA3" s="78"/>
      <c r="AMB3" s="78"/>
      <c r="AMC3" s="78"/>
      <c r="AMD3" s="78"/>
      <c r="AME3" s="78"/>
      <c r="AMF3" s="78"/>
      <c r="AMG3" s="78"/>
      <c r="AMH3" s="78"/>
      <c r="AMI3" s="78"/>
      <c r="AMJ3" s="78"/>
      <c r="AMK3" s="78"/>
      <c r="AML3" s="78"/>
      <c r="AMM3" s="78"/>
    </row>
    <row r="4" spans="1:1027" ht="20.25">
      <c r="A4" s="3" t="s">
        <v>0</v>
      </c>
    </row>
    <row r="5" spans="1:1027" ht="18">
      <c r="A5" s="51" t="s">
        <v>46</v>
      </c>
    </row>
    <row r="6" spans="1:1027" s="43" customFormat="1" ht="15.75" customHeight="1">
      <c r="A6" s="55"/>
      <c r="B6" s="83"/>
      <c r="C6" s="54"/>
      <c r="IW6" s="84"/>
      <c r="IX6" s="84"/>
      <c r="IY6" s="84"/>
      <c r="IZ6" s="84"/>
      <c r="JA6" s="84"/>
      <c r="JB6" s="84"/>
      <c r="JC6" s="84"/>
      <c r="JD6" s="84"/>
      <c r="JE6" s="84"/>
      <c r="JF6" s="84"/>
      <c r="JG6" s="84"/>
      <c r="JH6" s="84"/>
      <c r="JI6" s="84"/>
      <c r="JJ6" s="84"/>
      <c r="JK6" s="84"/>
      <c r="JL6" s="84"/>
      <c r="JM6" s="84"/>
      <c r="JN6" s="84"/>
      <c r="JO6" s="84"/>
      <c r="JP6" s="84"/>
      <c r="JQ6" s="84"/>
      <c r="JR6" s="84"/>
      <c r="JS6" s="84"/>
      <c r="JT6" s="84"/>
      <c r="JU6" s="84"/>
      <c r="JV6" s="84"/>
      <c r="JW6" s="84"/>
      <c r="JX6" s="84"/>
      <c r="JY6" s="84"/>
      <c r="JZ6" s="84"/>
      <c r="KA6" s="84"/>
      <c r="KB6" s="84"/>
      <c r="KC6" s="84"/>
      <c r="KD6" s="84"/>
      <c r="KE6" s="84"/>
      <c r="KF6" s="84"/>
      <c r="KG6" s="84"/>
      <c r="KH6" s="84"/>
      <c r="KI6" s="84"/>
      <c r="KJ6" s="84"/>
      <c r="KK6" s="84"/>
      <c r="KL6" s="84"/>
      <c r="KM6" s="84"/>
      <c r="KN6" s="84"/>
      <c r="KO6" s="84"/>
      <c r="KP6" s="84"/>
      <c r="KQ6" s="84"/>
      <c r="KR6" s="84"/>
      <c r="KS6" s="84"/>
      <c r="KT6" s="84"/>
      <c r="KU6" s="84"/>
      <c r="KV6" s="84"/>
      <c r="KW6" s="84"/>
      <c r="KX6" s="84"/>
      <c r="KY6" s="84"/>
      <c r="KZ6" s="84"/>
      <c r="LA6" s="84"/>
      <c r="LB6" s="84"/>
      <c r="LC6" s="84"/>
      <c r="LD6" s="84"/>
      <c r="LE6" s="84"/>
      <c r="LF6" s="84"/>
      <c r="LG6" s="84"/>
      <c r="LH6" s="84"/>
      <c r="LI6" s="84"/>
      <c r="LJ6" s="84"/>
      <c r="LK6" s="84"/>
      <c r="LL6" s="84"/>
      <c r="LM6" s="84"/>
      <c r="LN6" s="84"/>
      <c r="LO6" s="84"/>
      <c r="LP6" s="84"/>
      <c r="LQ6" s="84"/>
      <c r="LR6" s="84"/>
      <c r="LS6" s="84"/>
      <c r="LT6" s="84"/>
      <c r="LU6" s="84"/>
      <c r="LV6" s="84"/>
      <c r="LW6" s="84"/>
      <c r="LX6" s="84"/>
      <c r="LY6" s="84"/>
      <c r="LZ6" s="84"/>
      <c r="MA6" s="84"/>
      <c r="MB6" s="84"/>
      <c r="MC6" s="84"/>
      <c r="MD6" s="84"/>
      <c r="ME6" s="84"/>
      <c r="MF6" s="84"/>
      <c r="MG6" s="84"/>
      <c r="MH6" s="84"/>
      <c r="MI6" s="84"/>
      <c r="MJ6" s="84"/>
      <c r="MK6" s="84"/>
      <c r="ML6" s="84"/>
      <c r="MM6" s="84"/>
      <c r="MN6" s="84"/>
      <c r="MO6" s="84"/>
      <c r="MP6" s="84"/>
      <c r="MQ6" s="84"/>
      <c r="MR6" s="84"/>
      <c r="MS6" s="84"/>
      <c r="MT6" s="84"/>
      <c r="MU6" s="84"/>
      <c r="MV6" s="84"/>
      <c r="MW6" s="84"/>
      <c r="MX6" s="84"/>
      <c r="MY6" s="84"/>
      <c r="MZ6" s="84"/>
      <c r="NA6" s="84"/>
      <c r="NB6" s="84"/>
      <c r="NC6" s="84"/>
      <c r="ND6" s="84"/>
      <c r="NE6" s="84"/>
      <c r="NF6" s="84"/>
      <c r="NG6" s="84"/>
      <c r="NH6" s="84"/>
      <c r="NI6" s="84"/>
      <c r="NJ6" s="84"/>
      <c r="NK6" s="84"/>
      <c r="NL6" s="84"/>
      <c r="NM6" s="84"/>
      <c r="NN6" s="84"/>
      <c r="NO6" s="84"/>
      <c r="NP6" s="84"/>
      <c r="NQ6" s="84"/>
      <c r="NR6" s="84"/>
      <c r="NS6" s="84"/>
      <c r="NT6" s="84"/>
      <c r="NU6" s="84"/>
      <c r="NV6" s="84"/>
      <c r="NW6" s="84"/>
      <c r="NX6" s="84"/>
      <c r="NY6" s="84"/>
      <c r="NZ6" s="84"/>
      <c r="OA6" s="84"/>
      <c r="OB6" s="84"/>
      <c r="OC6" s="84"/>
      <c r="OD6" s="84"/>
      <c r="OE6" s="84"/>
      <c r="OF6" s="84"/>
      <c r="OG6" s="84"/>
      <c r="OH6" s="84"/>
      <c r="OI6" s="84"/>
      <c r="OJ6" s="84"/>
      <c r="OK6" s="84"/>
      <c r="OL6" s="84"/>
      <c r="OM6" s="84"/>
      <c r="ON6" s="84"/>
      <c r="OO6" s="84"/>
      <c r="OP6" s="84"/>
      <c r="OQ6" s="84"/>
      <c r="OR6" s="84"/>
      <c r="OS6" s="84"/>
      <c r="OT6" s="84"/>
      <c r="OU6" s="84"/>
      <c r="OV6" s="84"/>
      <c r="OW6" s="84"/>
      <c r="OX6" s="84"/>
      <c r="OY6" s="84"/>
      <c r="OZ6" s="84"/>
      <c r="PA6" s="84"/>
      <c r="PB6" s="84"/>
      <c r="PC6" s="84"/>
      <c r="PD6" s="84"/>
      <c r="PE6" s="84"/>
      <c r="PF6" s="84"/>
      <c r="PG6" s="84"/>
      <c r="PH6" s="84"/>
      <c r="PI6" s="84"/>
      <c r="PJ6" s="84"/>
      <c r="PK6" s="84"/>
      <c r="PL6" s="84"/>
      <c r="PM6" s="84"/>
      <c r="PN6" s="84"/>
      <c r="PO6" s="84"/>
      <c r="PP6" s="84"/>
      <c r="PQ6" s="84"/>
      <c r="PR6" s="84"/>
      <c r="PS6" s="84"/>
      <c r="PT6" s="84"/>
      <c r="PU6" s="84"/>
      <c r="PV6" s="84"/>
      <c r="PW6" s="84"/>
      <c r="PX6" s="84"/>
      <c r="PY6" s="84"/>
      <c r="PZ6" s="84"/>
      <c r="QA6" s="84"/>
      <c r="QB6" s="84"/>
      <c r="QC6" s="84"/>
      <c r="QD6" s="84"/>
      <c r="QE6" s="84"/>
      <c r="QF6" s="84"/>
      <c r="QG6" s="84"/>
      <c r="QH6" s="84"/>
      <c r="QI6" s="84"/>
      <c r="QJ6" s="84"/>
      <c r="QK6" s="84"/>
      <c r="QL6" s="84"/>
      <c r="QM6" s="84"/>
      <c r="QN6" s="84"/>
      <c r="QO6" s="84"/>
      <c r="QP6" s="84"/>
      <c r="QQ6" s="84"/>
      <c r="QR6" s="84"/>
      <c r="QS6" s="84"/>
      <c r="QT6" s="84"/>
      <c r="QU6" s="84"/>
      <c r="QV6" s="84"/>
      <c r="QW6" s="84"/>
      <c r="QX6" s="84"/>
      <c r="QY6" s="84"/>
      <c r="QZ6" s="84"/>
      <c r="RA6" s="84"/>
      <c r="RB6" s="84"/>
      <c r="RC6" s="84"/>
      <c r="RD6" s="84"/>
      <c r="RE6" s="84"/>
      <c r="RF6" s="84"/>
      <c r="RG6" s="84"/>
      <c r="RH6" s="84"/>
      <c r="RI6" s="84"/>
      <c r="RJ6" s="84"/>
      <c r="RK6" s="84"/>
      <c r="RL6" s="84"/>
      <c r="RM6" s="84"/>
      <c r="RN6" s="84"/>
      <c r="RO6" s="84"/>
      <c r="RP6" s="84"/>
      <c r="RQ6" s="84"/>
      <c r="RR6" s="84"/>
      <c r="RS6" s="84"/>
      <c r="RT6" s="84"/>
      <c r="RU6" s="84"/>
      <c r="RV6" s="84"/>
      <c r="RW6" s="84"/>
      <c r="RX6" s="84"/>
      <c r="RY6" s="84"/>
      <c r="RZ6" s="84"/>
      <c r="SA6" s="84"/>
      <c r="SB6" s="84"/>
      <c r="SC6" s="84"/>
      <c r="SD6" s="84"/>
      <c r="SE6" s="84"/>
      <c r="SF6" s="84"/>
      <c r="SG6" s="84"/>
      <c r="SH6" s="84"/>
      <c r="SI6" s="84"/>
      <c r="SJ6" s="84"/>
      <c r="SK6" s="84"/>
      <c r="SL6" s="84"/>
      <c r="SM6" s="84"/>
      <c r="SN6" s="84"/>
      <c r="SO6" s="84"/>
      <c r="SP6" s="84"/>
      <c r="SQ6" s="84"/>
      <c r="SR6" s="84"/>
      <c r="SS6" s="84"/>
      <c r="ST6" s="84"/>
      <c r="SU6" s="84"/>
      <c r="SV6" s="84"/>
      <c r="SW6" s="84"/>
      <c r="SX6" s="84"/>
      <c r="SY6" s="84"/>
      <c r="SZ6" s="84"/>
      <c r="TA6" s="84"/>
      <c r="TB6" s="84"/>
      <c r="TC6" s="84"/>
      <c r="TD6" s="84"/>
      <c r="TE6" s="84"/>
      <c r="TF6" s="84"/>
      <c r="TG6" s="84"/>
      <c r="TH6" s="84"/>
      <c r="TI6" s="84"/>
      <c r="TJ6" s="84"/>
      <c r="TK6" s="84"/>
      <c r="TL6" s="84"/>
      <c r="TM6" s="84"/>
      <c r="TN6" s="84"/>
      <c r="TO6" s="84"/>
      <c r="TP6" s="84"/>
      <c r="TQ6" s="84"/>
      <c r="TR6" s="84"/>
      <c r="TS6" s="84"/>
      <c r="TT6" s="84"/>
      <c r="TU6" s="84"/>
      <c r="TV6" s="84"/>
      <c r="TW6" s="84"/>
      <c r="TX6" s="84"/>
      <c r="TY6" s="84"/>
      <c r="TZ6" s="84"/>
      <c r="UA6" s="84"/>
      <c r="UB6" s="84"/>
      <c r="UC6" s="84"/>
      <c r="UD6" s="84"/>
      <c r="UE6" s="84"/>
      <c r="UF6" s="84"/>
      <c r="UG6" s="84"/>
      <c r="UH6" s="84"/>
      <c r="UI6" s="84"/>
      <c r="UJ6" s="84"/>
      <c r="UK6" s="84"/>
      <c r="UL6" s="84"/>
      <c r="UM6" s="84"/>
      <c r="UN6" s="84"/>
      <c r="UO6" s="84"/>
      <c r="UP6" s="84"/>
      <c r="UQ6" s="84"/>
      <c r="UR6" s="84"/>
      <c r="US6" s="84"/>
      <c r="UT6" s="84"/>
      <c r="UU6" s="84"/>
      <c r="UV6" s="84"/>
      <c r="UW6" s="84"/>
      <c r="UX6" s="84"/>
      <c r="UY6" s="84"/>
      <c r="UZ6" s="84"/>
      <c r="VA6" s="84"/>
      <c r="VB6" s="84"/>
      <c r="VC6" s="84"/>
      <c r="VD6" s="84"/>
      <c r="VE6" s="84"/>
      <c r="VF6" s="84"/>
      <c r="VG6" s="84"/>
      <c r="VH6" s="84"/>
      <c r="VI6" s="84"/>
      <c r="VJ6" s="84"/>
      <c r="VK6" s="84"/>
      <c r="VL6" s="84"/>
      <c r="VM6" s="84"/>
      <c r="VN6" s="84"/>
      <c r="VO6" s="84"/>
      <c r="VP6" s="84"/>
      <c r="VQ6" s="84"/>
      <c r="VR6" s="84"/>
      <c r="VS6" s="84"/>
      <c r="VT6" s="84"/>
      <c r="VU6" s="84"/>
      <c r="VV6" s="84"/>
      <c r="VW6" s="84"/>
      <c r="VX6" s="84"/>
      <c r="VY6" s="84"/>
      <c r="VZ6" s="84"/>
      <c r="WA6" s="84"/>
      <c r="WB6" s="84"/>
      <c r="WC6" s="84"/>
      <c r="WD6" s="84"/>
      <c r="WE6" s="84"/>
      <c r="WF6" s="84"/>
      <c r="WG6" s="84"/>
      <c r="WH6" s="84"/>
      <c r="WI6" s="84"/>
      <c r="WJ6" s="84"/>
      <c r="WK6" s="84"/>
      <c r="WL6" s="84"/>
      <c r="WM6" s="84"/>
      <c r="WN6" s="84"/>
      <c r="WO6" s="84"/>
      <c r="WP6" s="84"/>
      <c r="WQ6" s="84"/>
      <c r="WR6" s="84"/>
      <c r="WS6" s="84"/>
      <c r="WT6" s="84"/>
      <c r="WU6" s="84"/>
      <c r="WV6" s="84"/>
      <c r="WW6" s="84"/>
      <c r="WX6" s="84"/>
      <c r="WY6" s="84"/>
      <c r="WZ6" s="84"/>
      <c r="XA6" s="84"/>
      <c r="XB6" s="84"/>
      <c r="XC6" s="84"/>
      <c r="XD6" s="84"/>
      <c r="XE6" s="84"/>
      <c r="XF6" s="84"/>
      <c r="XG6" s="84"/>
      <c r="XH6" s="84"/>
      <c r="XI6" s="84"/>
      <c r="XJ6" s="84"/>
      <c r="XK6" s="84"/>
      <c r="XL6" s="84"/>
      <c r="XM6" s="84"/>
      <c r="XN6" s="84"/>
      <c r="XO6" s="84"/>
      <c r="XP6" s="84"/>
      <c r="XQ6" s="84"/>
      <c r="XR6" s="84"/>
      <c r="XS6" s="84"/>
      <c r="XT6" s="84"/>
      <c r="XU6" s="84"/>
      <c r="XV6" s="84"/>
      <c r="XW6" s="84"/>
      <c r="XX6" s="84"/>
      <c r="XY6" s="84"/>
      <c r="XZ6" s="84"/>
      <c r="YA6" s="84"/>
      <c r="YB6" s="84"/>
      <c r="YC6" s="84"/>
      <c r="YD6" s="84"/>
      <c r="YE6" s="84"/>
      <c r="YF6" s="84"/>
      <c r="YG6" s="84"/>
      <c r="YH6" s="84"/>
      <c r="YI6" s="84"/>
      <c r="YJ6" s="84"/>
      <c r="YK6" s="84"/>
      <c r="YL6" s="84"/>
      <c r="YM6" s="84"/>
      <c r="YN6" s="84"/>
      <c r="YO6" s="84"/>
      <c r="YP6" s="84"/>
      <c r="YQ6" s="84"/>
      <c r="YR6" s="84"/>
      <c r="YS6" s="84"/>
      <c r="YT6" s="84"/>
      <c r="YU6" s="84"/>
      <c r="YV6" s="84"/>
      <c r="YW6" s="84"/>
      <c r="YX6" s="84"/>
      <c r="YY6" s="84"/>
      <c r="YZ6" s="84"/>
      <c r="ZA6" s="84"/>
      <c r="ZB6" s="84"/>
      <c r="ZC6" s="84"/>
      <c r="ZD6" s="84"/>
      <c r="ZE6" s="84"/>
      <c r="ZF6" s="84"/>
      <c r="ZG6" s="84"/>
      <c r="ZH6" s="84"/>
      <c r="ZI6" s="84"/>
      <c r="ZJ6" s="84"/>
      <c r="ZK6" s="84"/>
      <c r="ZL6" s="84"/>
      <c r="ZM6" s="84"/>
      <c r="ZN6" s="84"/>
      <c r="ZO6" s="84"/>
      <c r="ZP6" s="84"/>
      <c r="ZQ6" s="84"/>
      <c r="ZR6" s="84"/>
      <c r="ZS6" s="84"/>
      <c r="ZT6" s="84"/>
      <c r="ZU6" s="84"/>
      <c r="ZV6" s="84"/>
      <c r="ZW6" s="84"/>
      <c r="ZX6" s="84"/>
      <c r="ZY6" s="84"/>
      <c r="ZZ6" s="84"/>
      <c r="AAA6" s="84"/>
      <c r="AAB6" s="84"/>
      <c r="AAC6" s="84"/>
      <c r="AAD6" s="84"/>
      <c r="AAE6" s="84"/>
      <c r="AAF6" s="84"/>
      <c r="AAG6" s="84"/>
      <c r="AAH6" s="84"/>
      <c r="AAI6" s="84"/>
      <c r="AAJ6" s="84"/>
      <c r="AAK6" s="84"/>
      <c r="AAL6" s="84"/>
      <c r="AAM6" s="84"/>
      <c r="AAN6" s="84"/>
      <c r="AAO6" s="84"/>
      <c r="AAP6" s="84"/>
      <c r="AAQ6" s="84"/>
      <c r="AAR6" s="84"/>
      <c r="AAS6" s="84"/>
      <c r="AAT6" s="84"/>
      <c r="AAU6" s="84"/>
      <c r="AAV6" s="84"/>
      <c r="AAW6" s="84"/>
      <c r="AAX6" s="84"/>
      <c r="AAY6" s="84"/>
      <c r="AAZ6" s="84"/>
      <c r="ABA6" s="84"/>
      <c r="ABB6" s="84"/>
      <c r="ABC6" s="84"/>
      <c r="ABD6" s="84"/>
      <c r="ABE6" s="84"/>
      <c r="ABF6" s="84"/>
      <c r="ABG6" s="84"/>
      <c r="ABH6" s="84"/>
      <c r="ABI6" s="84"/>
      <c r="ABJ6" s="84"/>
      <c r="ABK6" s="84"/>
      <c r="ABL6" s="84"/>
      <c r="ABM6" s="84"/>
      <c r="ABN6" s="84"/>
      <c r="ABO6" s="84"/>
      <c r="ABP6" s="84"/>
      <c r="ABQ6" s="84"/>
      <c r="ABR6" s="84"/>
      <c r="ABS6" s="84"/>
      <c r="ABT6" s="84"/>
      <c r="ABU6" s="84"/>
      <c r="ABV6" s="84"/>
      <c r="ABW6" s="84"/>
      <c r="ABX6" s="84"/>
      <c r="ABY6" s="84"/>
      <c r="ABZ6" s="84"/>
      <c r="ACA6" s="84"/>
      <c r="ACB6" s="84"/>
      <c r="ACC6" s="84"/>
      <c r="ACD6" s="84"/>
      <c r="ACE6" s="84"/>
      <c r="ACF6" s="84"/>
      <c r="ACG6" s="84"/>
      <c r="ACH6" s="84"/>
      <c r="ACI6" s="84"/>
      <c r="ACJ6" s="84"/>
      <c r="ACK6" s="84"/>
      <c r="ACL6" s="84"/>
      <c r="ACM6" s="84"/>
      <c r="ACN6" s="84"/>
      <c r="ACO6" s="84"/>
      <c r="ACP6" s="84"/>
      <c r="ACQ6" s="84"/>
      <c r="ACR6" s="84"/>
      <c r="ACS6" s="84"/>
      <c r="ACT6" s="84"/>
      <c r="ACU6" s="84"/>
      <c r="ACV6" s="84"/>
      <c r="ACW6" s="84"/>
      <c r="ACX6" s="84"/>
      <c r="ACY6" s="84"/>
      <c r="ACZ6" s="84"/>
      <c r="ADA6" s="84"/>
      <c r="ADB6" s="84"/>
      <c r="ADC6" s="84"/>
      <c r="ADD6" s="84"/>
      <c r="ADE6" s="84"/>
      <c r="ADF6" s="84"/>
      <c r="ADG6" s="84"/>
      <c r="ADH6" s="84"/>
      <c r="ADI6" s="84"/>
      <c r="ADJ6" s="84"/>
      <c r="ADK6" s="84"/>
      <c r="ADL6" s="84"/>
      <c r="ADM6" s="84"/>
      <c r="ADN6" s="84"/>
      <c r="ADO6" s="84"/>
      <c r="ADP6" s="84"/>
      <c r="ADQ6" s="84"/>
      <c r="ADR6" s="84"/>
      <c r="ADS6" s="84"/>
      <c r="ADT6" s="84"/>
      <c r="ADU6" s="84"/>
      <c r="ADV6" s="84"/>
      <c r="ADW6" s="84"/>
      <c r="ADX6" s="84"/>
      <c r="ADY6" s="84"/>
      <c r="ADZ6" s="84"/>
      <c r="AEA6" s="84"/>
      <c r="AEB6" s="84"/>
      <c r="AEC6" s="84"/>
      <c r="AED6" s="84"/>
      <c r="AEE6" s="84"/>
      <c r="AEF6" s="84"/>
      <c r="AEG6" s="84"/>
      <c r="AEH6" s="84"/>
      <c r="AEI6" s="84"/>
      <c r="AEJ6" s="84"/>
      <c r="AEK6" s="84"/>
      <c r="AEL6" s="84"/>
      <c r="AEM6" s="84"/>
      <c r="AEN6" s="84"/>
      <c r="AEO6" s="84"/>
      <c r="AEP6" s="84"/>
      <c r="AEQ6" s="84"/>
      <c r="AER6" s="84"/>
      <c r="AES6" s="84"/>
      <c r="AET6" s="84"/>
      <c r="AEU6" s="84"/>
      <c r="AEV6" s="84"/>
      <c r="AEW6" s="84"/>
      <c r="AEX6" s="84"/>
      <c r="AEY6" s="84"/>
      <c r="AEZ6" s="84"/>
      <c r="AFA6" s="84"/>
      <c r="AFB6" s="84"/>
      <c r="AFC6" s="84"/>
      <c r="AFD6" s="84"/>
      <c r="AFE6" s="84"/>
      <c r="AFF6" s="84"/>
      <c r="AFG6" s="84"/>
      <c r="AFH6" s="84"/>
      <c r="AFI6" s="84"/>
      <c r="AFJ6" s="84"/>
      <c r="AFK6" s="84"/>
      <c r="AFL6" s="84"/>
      <c r="AFM6" s="84"/>
      <c r="AFN6" s="84"/>
      <c r="AFO6" s="84"/>
      <c r="AFP6" s="84"/>
      <c r="AFQ6" s="84"/>
      <c r="AFR6" s="84"/>
      <c r="AFS6" s="84"/>
      <c r="AFT6" s="84"/>
      <c r="AFU6" s="84"/>
      <c r="AFV6" s="84"/>
      <c r="AFW6" s="84"/>
      <c r="AFX6" s="84"/>
      <c r="AFY6" s="84"/>
      <c r="AFZ6" s="84"/>
      <c r="AGA6" s="84"/>
      <c r="AGB6" s="84"/>
      <c r="AGC6" s="84"/>
      <c r="AGD6" s="84"/>
      <c r="AGE6" s="84"/>
      <c r="AGF6" s="84"/>
      <c r="AGG6" s="84"/>
      <c r="AGH6" s="84"/>
      <c r="AGI6" s="84"/>
      <c r="AGJ6" s="84"/>
      <c r="AGK6" s="84"/>
      <c r="AGL6" s="84"/>
      <c r="AGM6" s="84"/>
      <c r="AGN6" s="84"/>
      <c r="AGO6" s="84"/>
      <c r="AGP6" s="84"/>
      <c r="AGQ6" s="84"/>
      <c r="AGR6" s="84"/>
      <c r="AGS6" s="84"/>
      <c r="AGT6" s="84"/>
      <c r="AGU6" s="84"/>
      <c r="AGV6" s="84"/>
      <c r="AGW6" s="84"/>
      <c r="AGX6" s="84"/>
      <c r="AGY6" s="84"/>
      <c r="AGZ6" s="84"/>
      <c r="AHA6" s="84"/>
      <c r="AHB6" s="84"/>
      <c r="AHC6" s="84"/>
      <c r="AHD6" s="84"/>
      <c r="AHE6" s="84"/>
      <c r="AHF6" s="84"/>
      <c r="AHG6" s="84"/>
      <c r="AHH6" s="84"/>
      <c r="AHI6" s="84"/>
      <c r="AHJ6" s="84"/>
      <c r="AHK6" s="84"/>
      <c r="AHL6" s="84"/>
      <c r="AHM6" s="84"/>
      <c r="AHN6" s="84"/>
      <c r="AHO6" s="84"/>
      <c r="AHP6" s="84"/>
      <c r="AHQ6" s="84"/>
      <c r="AHR6" s="84"/>
      <c r="AHS6" s="84"/>
      <c r="AHT6" s="84"/>
      <c r="AHU6" s="84"/>
      <c r="AHV6" s="84"/>
      <c r="AHW6" s="84"/>
      <c r="AHX6" s="84"/>
      <c r="AHY6" s="84"/>
      <c r="AHZ6" s="84"/>
      <c r="AIA6" s="84"/>
      <c r="AIB6" s="84"/>
      <c r="AIC6" s="84"/>
      <c r="AID6" s="84"/>
      <c r="AIE6" s="84"/>
      <c r="AIF6" s="84"/>
      <c r="AIG6" s="84"/>
      <c r="AIH6" s="84"/>
      <c r="AII6" s="84"/>
      <c r="AIJ6" s="84"/>
      <c r="AIK6" s="84"/>
      <c r="AIL6" s="84"/>
      <c r="AIM6" s="84"/>
      <c r="AIN6" s="84"/>
      <c r="AIO6" s="84"/>
      <c r="AIP6" s="84"/>
      <c r="AIQ6" s="84"/>
      <c r="AIR6" s="84"/>
      <c r="AIS6" s="84"/>
      <c r="AIT6" s="84"/>
      <c r="AIU6" s="84"/>
      <c r="AIV6" s="84"/>
      <c r="AIW6" s="84"/>
      <c r="AIX6" s="84"/>
      <c r="AIY6" s="84"/>
      <c r="AIZ6" s="84"/>
      <c r="AJA6" s="84"/>
      <c r="AJB6" s="84"/>
      <c r="AJC6" s="84"/>
      <c r="AJD6" s="84"/>
      <c r="AJE6" s="84"/>
      <c r="AJF6" s="84"/>
      <c r="AJG6" s="84"/>
      <c r="AJH6" s="84"/>
      <c r="AJI6" s="84"/>
      <c r="AJJ6" s="84"/>
      <c r="AJK6" s="84"/>
      <c r="AJL6" s="84"/>
      <c r="AJM6" s="84"/>
      <c r="AJN6" s="84"/>
      <c r="AJO6" s="84"/>
      <c r="AJP6" s="84"/>
      <c r="AJQ6" s="84"/>
      <c r="AJR6" s="84"/>
      <c r="AJS6" s="84"/>
      <c r="AJT6" s="84"/>
      <c r="AJU6" s="84"/>
      <c r="AJV6" s="84"/>
      <c r="AJW6" s="84"/>
      <c r="AJX6" s="84"/>
      <c r="AJY6" s="84"/>
      <c r="AJZ6" s="84"/>
      <c r="AKA6" s="84"/>
      <c r="AKB6" s="84"/>
      <c r="AKC6" s="84"/>
      <c r="AKD6" s="84"/>
      <c r="AKE6" s="84"/>
      <c r="AKF6" s="84"/>
      <c r="AKG6" s="84"/>
      <c r="AKH6" s="84"/>
      <c r="AKI6" s="84"/>
      <c r="AKJ6" s="84"/>
      <c r="AKK6" s="84"/>
      <c r="AKL6" s="84"/>
      <c r="AKM6" s="84"/>
      <c r="AKN6" s="84"/>
      <c r="AKO6" s="84"/>
      <c r="AKP6" s="84"/>
      <c r="AKQ6" s="84"/>
      <c r="AKR6" s="84"/>
      <c r="AKS6" s="84"/>
      <c r="AKT6" s="84"/>
      <c r="AKU6" s="84"/>
      <c r="AKV6" s="84"/>
      <c r="AKW6" s="84"/>
      <c r="AKX6" s="84"/>
      <c r="AKY6" s="84"/>
      <c r="AKZ6" s="84"/>
      <c r="ALA6" s="84"/>
      <c r="ALB6" s="84"/>
      <c r="ALC6" s="84"/>
      <c r="ALD6" s="84"/>
      <c r="ALE6" s="84"/>
      <c r="ALF6" s="84"/>
      <c r="ALG6" s="84"/>
      <c r="ALH6" s="84"/>
      <c r="ALI6" s="84"/>
      <c r="ALJ6" s="84"/>
      <c r="ALK6" s="84"/>
      <c r="ALL6" s="84"/>
      <c r="ALM6" s="84"/>
      <c r="ALN6" s="84"/>
      <c r="ALO6" s="84"/>
      <c r="ALP6" s="84"/>
      <c r="ALQ6" s="84"/>
      <c r="ALR6" s="84"/>
      <c r="ALS6" s="84"/>
      <c r="ALT6" s="84"/>
      <c r="ALU6" s="84"/>
      <c r="ALV6" s="84"/>
      <c r="ALW6" s="84"/>
      <c r="ALX6" s="84"/>
      <c r="ALY6" s="84"/>
      <c r="ALZ6" s="84"/>
      <c r="AMA6" s="84"/>
      <c r="AMB6" s="84"/>
      <c r="AMC6" s="84"/>
      <c r="AMD6" s="84"/>
      <c r="AME6" s="84"/>
      <c r="AMF6" s="84"/>
      <c r="AMG6" s="84"/>
      <c r="AMH6" s="84"/>
      <c r="AMI6" s="84"/>
      <c r="AMJ6" s="84"/>
      <c r="AMK6" s="84"/>
      <c r="AML6" s="84"/>
      <c r="AMM6" s="84"/>
    </row>
    <row r="7" spans="1:1027" s="58" customFormat="1" ht="22.5" customHeight="1">
      <c r="A7" s="85" t="str">
        <f>'T-1 Fin. Proposal Instructions'!B5</f>
        <v>Solicitation No. F10B3400022</v>
      </c>
      <c r="B7" s="85"/>
      <c r="C7" s="85"/>
      <c r="D7" s="85"/>
      <c r="E7" s="57"/>
      <c r="F7" s="57"/>
      <c r="G7" s="57"/>
      <c r="H7" s="57"/>
      <c r="I7" s="57"/>
      <c r="J7" s="57"/>
      <c r="K7" s="57"/>
      <c r="L7" s="57"/>
      <c r="M7" s="57"/>
      <c r="N7" s="57"/>
      <c r="O7" s="57"/>
      <c r="P7" s="57"/>
      <c r="Q7" s="57"/>
      <c r="R7" s="57"/>
      <c r="S7" s="57"/>
      <c r="T7" s="57"/>
      <c r="U7" s="57"/>
      <c r="V7" s="57"/>
      <c r="W7" s="57"/>
      <c r="X7" s="57"/>
      <c r="Y7" s="57"/>
      <c r="Z7" s="57"/>
      <c r="AA7" s="57"/>
      <c r="AB7" s="57"/>
      <c r="AC7" s="57"/>
      <c r="AD7" s="57"/>
      <c r="AE7" s="57"/>
      <c r="AF7" s="57"/>
      <c r="AG7" s="57"/>
      <c r="AH7" s="57"/>
      <c r="AI7" s="57"/>
      <c r="AJ7" s="57"/>
      <c r="AK7" s="57"/>
      <c r="AL7" s="57"/>
      <c r="AM7" s="57"/>
      <c r="AN7" s="57"/>
      <c r="AO7" s="57"/>
      <c r="AP7" s="57"/>
      <c r="AQ7" s="57"/>
      <c r="AR7" s="57"/>
      <c r="AS7" s="57"/>
      <c r="AT7" s="57"/>
      <c r="AU7" s="57"/>
      <c r="AV7" s="57"/>
      <c r="AW7" s="57"/>
      <c r="AX7" s="57"/>
      <c r="AY7" s="57"/>
      <c r="AZ7" s="57"/>
      <c r="BA7" s="57"/>
      <c r="BB7" s="57"/>
      <c r="BC7" s="57"/>
      <c r="BD7" s="57"/>
      <c r="BE7" s="57"/>
      <c r="BF7" s="57"/>
      <c r="BG7" s="57"/>
      <c r="BH7" s="57"/>
      <c r="BI7" s="57"/>
      <c r="BJ7" s="57"/>
      <c r="BK7" s="57"/>
      <c r="BL7" s="57"/>
      <c r="BM7" s="57"/>
      <c r="BN7" s="57"/>
      <c r="BO7" s="57"/>
      <c r="BP7" s="57"/>
      <c r="BQ7" s="57"/>
      <c r="BR7" s="57"/>
      <c r="BS7" s="57"/>
      <c r="BT7" s="57"/>
      <c r="BU7" s="57"/>
      <c r="BV7" s="57"/>
      <c r="BW7" s="57"/>
      <c r="BX7" s="57"/>
      <c r="BY7" s="57"/>
      <c r="BZ7" s="57"/>
      <c r="CA7" s="57"/>
      <c r="CB7" s="57"/>
      <c r="CC7" s="57"/>
      <c r="CD7" s="57"/>
      <c r="CE7" s="57"/>
      <c r="CF7" s="57"/>
      <c r="CG7" s="57"/>
      <c r="CH7" s="57"/>
      <c r="CI7" s="57"/>
      <c r="CJ7" s="57"/>
      <c r="CK7" s="57"/>
      <c r="CL7" s="57"/>
      <c r="CM7" s="57"/>
      <c r="CN7" s="57"/>
      <c r="CO7" s="57"/>
      <c r="CP7" s="57"/>
      <c r="CQ7" s="57"/>
      <c r="CR7" s="57"/>
      <c r="CS7" s="57"/>
      <c r="CT7" s="57"/>
      <c r="CU7" s="57"/>
      <c r="CV7" s="57"/>
      <c r="CW7" s="57"/>
      <c r="CX7" s="57"/>
      <c r="CY7" s="57"/>
      <c r="CZ7" s="57"/>
      <c r="DA7" s="57"/>
      <c r="DB7" s="57"/>
      <c r="DC7" s="57"/>
      <c r="DD7" s="57"/>
      <c r="DE7" s="57"/>
      <c r="DF7" s="57"/>
      <c r="DG7" s="57"/>
      <c r="DH7" s="57"/>
      <c r="DI7" s="57"/>
      <c r="DJ7" s="57"/>
      <c r="DK7" s="57"/>
      <c r="DL7" s="57"/>
      <c r="DM7" s="57"/>
      <c r="DN7" s="57"/>
      <c r="DO7" s="57"/>
      <c r="DP7" s="57"/>
      <c r="DQ7" s="57"/>
      <c r="DR7" s="57"/>
      <c r="DS7" s="57"/>
      <c r="DT7" s="57"/>
      <c r="DU7" s="57"/>
      <c r="DV7" s="57"/>
      <c r="DW7" s="57"/>
      <c r="DX7" s="57"/>
      <c r="DY7" s="57"/>
      <c r="DZ7" s="57"/>
      <c r="EA7" s="57"/>
      <c r="EB7" s="57"/>
      <c r="EC7" s="57"/>
      <c r="ED7" s="57"/>
      <c r="EE7" s="57"/>
      <c r="EF7" s="57"/>
      <c r="EG7" s="57"/>
      <c r="EH7" s="57"/>
      <c r="EI7" s="57"/>
      <c r="EJ7" s="57"/>
      <c r="EK7" s="57"/>
      <c r="EL7" s="57"/>
      <c r="EM7" s="57"/>
      <c r="EN7" s="57"/>
      <c r="EO7" s="57"/>
      <c r="EP7" s="57"/>
      <c r="EQ7" s="57"/>
      <c r="ER7" s="57"/>
      <c r="ES7" s="57"/>
      <c r="ET7" s="57"/>
      <c r="EU7" s="57"/>
      <c r="EV7" s="57"/>
      <c r="EW7" s="57"/>
      <c r="EX7" s="57"/>
      <c r="EY7" s="57"/>
      <c r="EZ7" s="57"/>
      <c r="FA7" s="57"/>
      <c r="FB7" s="57"/>
      <c r="FC7" s="57"/>
      <c r="FD7" s="57"/>
      <c r="FE7" s="57"/>
      <c r="FF7" s="57"/>
      <c r="FG7" s="57"/>
      <c r="FH7" s="57"/>
      <c r="FI7" s="57"/>
      <c r="FJ7" s="57"/>
      <c r="FK7" s="57"/>
      <c r="FL7" s="57"/>
      <c r="FM7" s="57"/>
      <c r="FN7" s="57"/>
      <c r="FO7" s="57"/>
      <c r="FP7" s="57"/>
      <c r="FQ7" s="57"/>
      <c r="FR7" s="57"/>
      <c r="FS7" s="57"/>
      <c r="FT7" s="57"/>
      <c r="FU7" s="57"/>
      <c r="FV7" s="57"/>
      <c r="FW7" s="57"/>
      <c r="FX7" s="57"/>
      <c r="FY7" s="57"/>
      <c r="FZ7" s="57"/>
      <c r="GA7" s="57"/>
      <c r="GB7" s="57"/>
      <c r="GC7" s="57"/>
      <c r="GD7" s="57"/>
      <c r="GE7" s="57"/>
      <c r="GF7" s="57"/>
      <c r="GG7" s="57"/>
      <c r="GH7" s="57"/>
      <c r="GI7" s="57"/>
      <c r="GJ7" s="57"/>
      <c r="GK7" s="57"/>
      <c r="GL7" s="57"/>
      <c r="GM7" s="57"/>
      <c r="GN7" s="57"/>
      <c r="GO7" s="57"/>
      <c r="GP7" s="57"/>
      <c r="GQ7" s="57"/>
      <c r="GR7" s="57"/>
      <c r="GS7" s="57"/>
      <c r="GT7" s="57"/>
      <c r="GU7" s="57"/>
      <c r="GV7" s="57"/>
      <c r="GW7" s="57"/>
      <c r="GX7" s="57"/>
      <c r="GY7" s="57"/>
      <c r="GZ7" s="57"/>
      <c r="HA7" s="57"/>
      <c r="HB7" s="57"/>
      <c r="HC7" s="57"/>
      <c r="HD7" s="57"/>
      <c r="HE7" s="57"/>
      <c r="HF7" s="57"/>
      <c r="HG7" s="57"/>
      <c r="HH7" s="57"/>
      <c r="HI7" s="57"/>
      <c r="HJ7" s="57"/>
      <c r="HK7" s="57"/>
      <c r="HL7" s="57"/>
      <c r="HM7" s="57"/>
      <c r="HN7" s="57"/>
      <c r="HO7" s="57"/>
      <c r="HP7" s="57"/>
      <c r="HQ7" s="57"/>
      <c r="HR7" s="57"/>
      <c r="HS7" s="57"/>
      <c r="HT7" s="57"/>
      <c r="HU7" s="57"/>
      <c r="HV7" s="57"/>
      <c r="HW7" s="57"/>
      <c r="HX7" s="57"/>
      <c r="HY7" s="57"/>
      <c r="HZ7" s="57"/>
      <c r="IA7" s="57"/>
      <c r="IB7" s="57"/>
      <c r="IC7" s="57"/>
      <c r="ID7" s="57"/>
      <c r="IE7" s="57"/>
      <c r="IF7" s="57"/>
      <c r="IG7" s="57"/>
      <c r="IH7" s="57"/>
      <c r="II7" s="57"/>
      <c r="IJ7" s="57"/>
      <c r="IK7" s="57"/>
      <c r="IL7" s="57"/>
      <c r="IM7" s="57"/>
      <c r="IN7" s="57"/>
      <c r="IO7" s="57"/>
      <c r="IP7" s="57"/>
      <c r="IQ7" s="57"/>
      <c r="IR7" s="57"/>
      <c r="IS7" s="57"/>
      <c r="IT7" s="57"/>
      <c r="IU7" s="57"/>
      <c r="IV7" s="57"/>
      <c r="IW7" s="57"/>
      <c r="IX7" s="57"/>
      <c r="IY7" s="57"/>
      <c r="IZ7" s="57"/>
      <c r="JA7" s="57"/>
      <c r="JB7" s="57"/>
      <c r="JC7" s="57"/>
      <c r="JD7" s="57"/>
      <c r="JE7" s="57"/>
      <c r="JF7" s="57"/>
      <c r="JG7" s="57"/>
      <c r="JH7" s="57"/>
      <c r="JI7" s="57"/>
      <c r="JJ7" s="57"/>
      <c r="JK7" s="57"/>
      <c r="JL7" s="57"/>
      <c r="JM7" s="57"/>
      <c r="JN7" s="57"/>
      <c r="JO7" s="57"/>
      <c r="JP7" s="57"/>
      <c r="JQ7" s="57"/>
      <c r="JR7" s="57"/>
      <c r="JS7" s="57"/>
      <c r="JT7" s="57"/>
      <c r="JU7" s="57"/>
      <c r="JV7" s="57"/>
      <c r="JW7" s="57"/>
      <c r="JX7" s="57"/>
      <c r="JY7" s="57"/>
      <c r="JZ7" s="57"/>
      <c r="KA7" s="57"/>
      <c r="KB7" s="57"/>
      <c r="KC7" s="57"/>
      <c r="KD7" s="57"/>
      <c r="KE7" s="57"/>
      <c r="KF7" s="57"/>
      <c r="KG7" s="57"/>
      <c r="KH7" s="57"/>
      <c r="KI7" s="57"/>
      <c r="KJ7" s="57"/>
      <c r="KK7" s="57"/>
      <c r="KL7" s="57"/>
      <c r="KM7" s="57"/>
      <c r="KN7" s="57"/>
      <c r="KO7" s="57"/>
      <c r="KP7" s="57"/>
      <c r="KQ7" s="57"/>
      <c r="KR7" s="57"/>
      <c r="KS7" s="57"/>
      <c r="KT7" s="57"/>
      <c r="KU7" s="57"/>
      <c r="KV7" s="57"/>
      <c r="KW7" s="57"/>
      <c r="KX7" s="57"/>
      <c r="KY7" s="57"/>
      <c r="KZ7" s="57"/>
      <c r="LA7" s="57"/>
      <c r="LB7" s="57"/>
      <c r="LC7" s="57"/>
      <c r="LD7" s="57"/>
      <c r="LE7" s="57"/>
      <c r="LF7" s="57"/>
      <c r="LG7" s="57"/>
      <c r="LH7" s="57"/>
      <c r="LI7" s="57"/>
      <c r="LJ7" s="57"/>
      <c r="LK7" s="57"/>
      <c r="LL7" s="57"/>
      <c r="LM7" s="57"/>
      <c r="LN7" s="57"/>
      <c r="LO7" s="57"/>
      <c r="LP7" s="57"/>
      <c r="LQ7" s="57"/>
      <c r="LR7" s="57"/>
      <c r="LS7" s="57"/>
      <c r="LT7" s="57"/>
      <c r="LU7" s="57"/>
      <c r="LV7" s="57"/>
      <c r="LW7" s="57"/>
      <c r="LX7" s="57"/>
      <c r="LY7" s="57"/>
      <c r="LZ7" s="57"/>
      <c r="MA7" s="57"/>
      <c r="MB7" s="57"/>
      <c r="MC7" s="57"/>
      <c r="MD7" s="57"/>
      <c r="ME7" s="57"/>
      <c r="MF7" s="57"/>
      <c r="MG7" s="57"/>
      <c r="MH7" s="57"/>
      <c r="MI7" s="57"/>
      <c r="MJ7" s="57"/>
      <c r="MK7" s="57"/>
      <c r="ML7" s="57"/>
      <c r="MM7" s="57"/>
      <c r="MN7" s="57"/>
      <c r="MO7" s="57"/>
      <c r="MP7" s="57"/>
      <c r="MQ7" s="57"/>
      <c r="MR7" s="57"/>
      <c r="MS7" s="57"/>
      <c r="MT7" s="57"/>
      <c r="MU7" s="57"/>
      <c r="MV7" s="57"/>
      <c r="MW7" s="57"/>
      <c r="MX7" s="57"/>
      <c r="MY7" s="57"/>
      <c r="MZ7" s="57"/>
      <c r="NA7" s="57"/>
      <c r="NB7" s="57"/>
      <c r="NC7" s="57"/>
      <c r="ND7" s="57"/>
      <c r="NE7" s="57"/>
      <c r="NF7" s="57"/>
      <c r="NG7" s="57"/>
      <c r="NH7" s="57"/>
      <c r="NI7" s="57"/>
      <c r="NJ7" s="57"/>
      <c r="NK7" s="57"/>
      <c r="NL7" s="57"/>
      <c r="NM7" s="57"/>
      <c r="NN7" s="57"/>
      <c r="NO7" s="57"/>
      <c r="NP7" s="57"/>
      <c r="NQ7" s="57"/>
      <c r="NR7" s="57"/>
      <c r="NS7" s="57"/>
      <c r="NT7" s="57"/>
      <c r="NU7" s="57"/>
      <c r="NV7" s="57"/>
      <c r="NW7" s="57"/>
      <c r="NX7" s="57"/>
      <c r="NY7" s="57"/>
      <c r="NZ7" s="57"/>
      <c r="OA7" s="57"/>
      <c r="OB7" s="57"/>
      <c r="OC7" s="57"/>
      <c r="OD7" s="57"/>
      <c r="OE7" s="57"/>
      <c r="OF7" s="57"/>
      <c r="OG7" s="57"/>
      <c r="OH7" s="57"/>
      <c r="OI7" s="57"/>
      <c r="OJ7" s="57"/>
      <c r="OK7" s="57"/>
      <c r="OL7" s="57"/>
      <c r="OM7" s="57"/>
      <c r="ON7" s="57"/>
      <c r="OO7" s="57"/>
      <c r="OP7" s="57"/>
      <c r="OQ7" s="57"/>
      <c r="OR7" s="57"/>
      <c r="OS7" s="57"/>
      <c r="OT7" s="57"/>
      <c r="OU7" s="57"/>
      <c r="OV7" s="57"/>
      <c r="OW7" s="57"/>
      <c r="OX7" s="57"/>
      <c r="OY7" s="57"/>
      <c r="OZ7" s="57"/>
      <c r="PA7" s="57"/>
      <c r="PB7" s="57"/>
      <c r="PC7" s="57"/>
      <c r="PD7" s="57"/>
      <c r="PE7" s="57"/>
      <c r="PF7" s="57"/>
      <c r="PG7" s="57"/>
      <c r="PH7" s="57"/>
      <c r="PI7" s="57"/>
      <c r="PJ7" s="57"/>
      <c r="PK7" s="57"/>
      <c r="PL7" s="57"/>
      <c r="PM7" s="57"/>
      <c r="PN7" s="57"/>
      <c r="PO7" s="57"/>
      <c r="PP7" s="57"/>
      <c r="PQ7" s="57"/>
      <c r="PR7" s="57"/>
      <c r="PS7" s="57"/>
      <c r="PT7" s="57"/>
      <c r="PU7" s="57"/>
      <c r="PV7" s="57"/>
      <c r="PW7" s="57"/>
      <c r="PX7" s="57"/>
      <c r="PY7" s="57"/>
      <c r="PZ7" s="57"/>
      <c r="QA7" s="57"/>
      <c r="QB7" s="57"/>
      <c r="QC7" s="57"/>
      <c r="QD7" s="57"/>
      <c r="QE7" s="57"/>
      <c r="QF7" s="57"/>
      <c r="QG7" s="57"/>
      <c r="QH7" s="57"/>
      <c r="QI7" s="57"/>
      <c r="QJ7" s="57"/>
      <c r="QK7" s="57"/>
      <c r="QL7" s="57"/>
      <c r="QM7" s="57"/>
      <c r="QN7" s="57"/>
      <c r="QO7" s="57"/>
      <c r="QP7" s="57"/>
      <c r="QQ7" s="57"/>
      <c r="QR7" s="57"/>
      <c r="QS7" s="57"/>
      <c r="QT7" s="57"/>
      <c r="QU7" s="57"/>
      <c r="QV7" s="57"/>
      <c r="QW7" s="57"/>
      <c r="QX7" s="57"/>
      <c r="QY7" s="57"/>
      <c r="QZ7" s="57"/>
      <c r="RA7" s="57"/>
      <c r="RB7" s="57"/>
      <c r="RC7" s="57"/>
      <c r="RD7" s="57"/>
      <c r="RE7" s="57"/>
      <c r="RF7" s="57"/>
      <c r="RG7" s="57"/>
      <c r="RH7" s="57"/>
      <c r="RI7" s="57"/>
      <c r="RJ7" s="57"/>
      <c r="RK7" s="57"/>
      <c r="RL7" s="57"/>
      <c r="RM7" s="57"/>
      <c r="RN7" s="57"/>
      <c r="RO7" s="57"/>
      <c r="RP7" s="57"/>
      <c r="RQ7" s="57"/>
      <c r="RR7" s="57"/>
      <c r="RS7" s="57"/>
      <c r="RT7" s="57"/>
      <c r="RU7" s="57"/>
      <c r="RV7" s="57"/>
      <c r="RW7" s="57"/>
      <c r="RX7" s="57"/>
      <c r="RY7" s="57"/>
      <c r="RZ7" s="57"/>
      <c r="SA7" s="57"/>
      <c r="SB7" s="57"/>
      <c r="SC7" s="57"/>
      <c r="SD7" s="57"/>
      <c r="SE7" s="57"/>
      <c r="SF7" s="57"/>
      <c r="SG7" s="57"/>
      <c r="SH7" s="57"/>
      <c r="SI7" s="57"/>
      <c r="SJ7" s="57"/>
      <c r="SK7" s="57"/>
      <c r="SL7" s="57"/>
      <c r="SM7" s="57"/>
      <c r="SN7" s="57"/>
      <c r="SO7" s="57"/>
      <c r="SP7" s="57"/>
      <c r="SQ7" s="57"/>
      <c r="SR7" s="57"/>
      <c r="SS7" s="57"/>
      <c r="ST7" s="57"/>
      <c r="SU7" s="57"/>
      <c r="SV7" s="57"/>
      <c r="SW7" s="57"/>
      <c r="SX7" s="57"/>
      <c r="SY7" s="57"/>
      <c r="SZ7" s="57"/>
      <c r="TA7" s="57"/>
      <c r="TB7" s="57"/>
      <c r="TC7" s="57"/>
      <c r="TD7" s="57"/>
      <c r="TE7" s="57"/>
      <c r="TF7" s="57"/>
      <c r="TG7" s="57"/>
      <c r="TH7" s="57"/>
      <c r="TI7" s="57"/>
      <c r="TJ7" s="57"/>
      <c r="TK7" s="57"/>
      <c r="TL7" s="57"/>
      <c r="TM7" s="57"/>
      <c r="TN7" s="57"/>
      <c r="TO7" s="57"/>
      <c r="TP7" s="57"/>
      <c r="TQ7" s="57"/>
      <c r="TR7" s="57"/>
      <c r="TS7" s="57"/>
      <c r="TT7" s="57"/>
      <c r="TU7" s="57"/>
      <c r="TV7" s="57"/>
      <c r="TW7" s="57"/>
      <c r="TX7" s="57"/>
      <c r="TY7" s="57"/>
      <c r="TZ7" s="57"/>
      <c r="UA7" s="57"/>
      <c r="UB7" s="57"/>
      <c r="UC7" s="57"/>
      <c r="UD7" s="57"/>
      <c r="UE7" s="57"/>
      <c r="UF7" s="57"/>
      <c r="UG7" s="57"/>
      <c r="UH7" s="57"/>
      <c r="UI7" s="57"/>
      <c r="UJ7" s="57"/>
      <c r="UK7" s="57"/>
      <c r="UL7" s="57"/>
      <c r="UM7" s="57"/>
      <c r="UN7" s="57"/>
      <c r="UO7" s="57"/>
      <c r="UP7" s="57"/>
      <c r="UQ7" s="57"/>
      <c r="UR7" s="57"/>
      <c r="US7" s="57"/>
      <c r="UT7" s="57"/>
      <c r="UU7" s="57"/>
      <c r="UV7" s="57"/>
      <c r="UW7" s="57"/>
      <c r="UX7" s="57"/>
      <c r="UY7" s="57"/>
      <c r="UZ7" s="57"/>
      <c r="VA7" s="57"/>
      <c r="VB7" s="57"/>
      <c r="VC7" s="57"/>
      <c r="VD7" s="57"/>
      <c r="VE7" s="57"/>
      <c r="VF7" s="57"/>
      <c r="VG7" s="57"/>
      <c r="VH7" s="57"/>
      <c r="VI7" s="57"/>
      <c r="VJ7" s="57"/>
      <c r="VK7" s="57"/>
      <c r="VL7" s="57"/>
      <c r="VM7" s="57"/>
      <c r="VN7" s="57"/>
      <c r="VO7" s="57"/>
      <c r="VP7" s="57"/>
      <c r="VQ7" s="57"/>
      <c r="VR7" s="57"/>
      <c r="VS7" s="57"/>
      <c r="VT7" s="57"/>
      <c r="VU7" s="57"/>
      <c r="VV7" s="57"/>
      <c r="VW7" s="57"/>
      <c r="VX7" s="57"/>
      <c r="VY7" s="57"/>
      <c r="VZ7" s="57"/>
      <c r="WA7" s="57"/>
      <c r="WB7" s="57"/>
      <c r="WC7" s="57"/>
      <c r="WD7" s="57"/>
      <c r="WE7" s="57"/>
      <c r="WF7" s="57"/>
      <c r="WG7" s="57"/>
      <c r="WH7" s="57"/>
      <c r="WI7" s="57"/>
      <c r="WJ7" s="57"/>
      <c r="WK7" s="57"/>
      <c r="WL7" s="57"/>
      <c r="WM7" s="57"/>
      <c r="WN7" s="57"/>
      <c r="WO7" s="57"/>
      <c r="WP7" s="57"/>
      <c r="WQ7" s="57"/>
      <c r="WR7" s="57"/>
      <c r="WS7" s="57"/>
      <c r="WT7" s="57"/>
      <c r="WU7" s="57"/>
      <c r="WV7" s="57"/>
      <c r="WW7" s="57"/>
      <c r="WX7" s="57"/>
      <c r="WY7" s="57"/>
      <c r="WZ7" s="57"/>
      <c r="XA7" s="57"/>
      <c r="XB7" s="57"/>
      <c r="XC7" s="57"/>
      <c r="XD7" s="57"/>
      <c r="XE7" s="57"/>
      <c r="XF7" s="57"/>
      <c r="XG7" s="57"/>
      <c r="XH7" s="57"/>
      <c r="XI7" s="57"/>
      <c r="XJ7" s="57"/>
      <c r="XK7" s="57"/>
      <c r="XL7" s="57"/>
      <c r="XM7" s="57"/>
      <c r="XN7" s="57"/>
      <c r="XO7" s="57"/>
      <c r="XP7" s="57"/>
      <c r="XQ7" s="57"/>
      <c r="XR7" s="57"/>
      <c r="XS7" s="57"/>
      <c r="XT7" s="57"/>
      <c r="XU7" s="57"/>
      <c r="XV7" s="57"/>
      <c r="XW7" s="57"/>
      <c r="XX7" s="57"/>
      <c r="XY7" s="57"/>
      <c r="XZ7" s="57"/>
      <c r="YA7" s="57"/>
      <c r="YB7" s="57"/>
      <c r="YC7" s="57"/>
      <c r="YD7" s="57"/>
      <c r="YE7" s="57"/>
      <c r="YF7" s="57"/>
      <c r="YG7" s="57"/>
      <c r="YH7" s="57"/>
      <c r="YI7" s="57"/>
      <c r="YJ7" s="57"/>
      <c r="YK7" s="57"/>
      <c r="YL7" s="57"/>
      <c r="YM7" s="57"/>
      <c r="YN7" s="57"/>
      <c r="YO7" s="57"/>
      <c r="YP7" s="57"/>
      <c r="YQ7" s="57"/>
      <c r="YR7" s="57"/>
      <c r="YS7" s="57"/>
      <c r="YT7" s="57"/>
      <c r="YU7" s="57"/>
      <c r="YV7" s="57"/>
      <c r="YW7" s="57"/>
      <c r="YX7" s="57"/>
      <c r="YY7" s="57"/>
      <c r="YZ7" s="57"/>
      <c r="ZA7" s="57"/>
      <c r="ZB7" s="57"/>
      <c r="ZC7" s="57"/>
      <c r="ZD7" s="57"/>
      <c r="ZE7" s="57"/>
      <c r="ZF7" s="57"/>
      <c r="ZG7" s="57"/>
      <c r="ZH7" s="57"/>
      <c r="ZI7" s="57"/>
      <c r="ZJ7" s="57"/>
      <c r="ZK7" s="57"/>
      <c r="ZL7" s="57"/>
      <c r="ZM7" s="57"/>
      <c r="ZN7" s="57"/>
      <c r="ZO7" s="57"/>
      <c r="ZP7" s="57"/>
      <c r="ZQ7" s="57"/>
      <c r="ZR7" s="57"/>
      <c r="ZS7" s="57"/>
      <c r="ZT7" s="57"/>
      <c r="ZU7" s="57"/>
      <c r="ZV7" s="57"/>
      <c r="ZW7" s="57"/>
      <c r="ZX7" s="57"/>
      <c r="ZY7" s="57"/>
      <c r="ZZ7" s="57"/>
      <c r="AAA7" s="57"/>
      <c r="AAB7" s="57"/>
      <c r="AAC7" s="57"/>
      <c r="AAD7" s="57"/>
      <c r="AAE7" s="57"/>
      <c r="AAF7" s="57"/>
      <c r="AAG7" s="57"/>
      <c r="AAH7" s="57"/>
      <c r="AAI7" s="57"/>
      <c r="AAJ7" s="57"/>
      <c r="AAK7" s="57"/>
      <c r="AAL7" s="57"/>
      <c r="AAM7" s="57"/>
      <c r="AAN7" s="57"/>
      <c r="AAO7" s="57"/>
      <c r="AAP7" s="57"/>
      <c r="AAQ7" s="57"/>
      <c r="AAR7" s="57"/>
      <c r="AAS7" s="57"/>
      <c r="AAT7" s="57"/>
      <c r="AAU7" s="57"/>
      <c r="AAV7" s="57"/>
      <c r="AAW7" s="57"/>
      <c r="AAX7" s="57"/>
      <c r="AAY7" s="57"/>
      <c r="AAZ7" s="57"/>
      <c r="ABA7" s="57"/>
      <c r="ABB7" s="57"/>
      <c r="ABC7" s="57"/>
      <c r="ABD7" s="57"/>
      <c r="ABE7" s="57"/>
      <c r="ABF7" s="57"/>
      <c r="ABG7" s="57"/>
      <c r="ABH7" s="57"/>
      <c r="ABI7" s="57"/>
      <c r="ABJ7" s="57"/>
      <c r="ABK7" s="57"/>
      <c r="ABL7" s="57"/>
      <c r="ABM7" s="57"/>
      <c r="ABN7" s="57"/>
      <c r="ABO7" s="57"/>
      <c r="ABP7" s="57"/>
      <c r="ABQ7" s="57"/>
      <c r="ABR7" s="57"/>
      <c r="ABS7" s="57"/>
      <c r="ABT7" s="57"/>
      <c r="ABU7" s="57"/>
      <c r="ABV7" s="57"/>
      <c r="ABW7" s="57"/>
      <c r="ABX7" s="57"/>
      <c r="ABY7" s="57"/>
      <c r="ABZ7" s="57"/>
      <c r="ACA7" s="57"/>
      <c r="ACB7" s="57"/>
      <c r="ACC7" s="57"/>
      <c r="ACD7" s="57"/>
      <c r="ACE7" s="57"/>
      <c r="ACF7" s="57"/>
      <c r="ACG7" s="57"/>
      <c r="ACH7" s="57"/>
      <c r="ACI7" s="57"/>
      <c r="ACJ7" s="57"/>
      <c r="ACK7" s="57"/>
      <c r="ACL7" s="57"/>
      <c r="ACM7" s="57"/>
      <c r="ACN7" s="57"/>
      <c r="ACO7" s="57"/>
      <c r="ACP7" s="57"/>
      <c r="ACQ7" s="57"/>
      <c r="ACR7" s="57"/>
      <c r="ACS7" s="57"/>
      <c r="ACT7" s="57"/>
      <c r="ACU7" s="57"/>
      <c r="ACV7" s="57"/>
      <c r="ACW7" s="57"/>
      <c r="ACX7" s="57"/>
      <c r="ACY7" s="57"/>
      <c r="ACZ7" s="57"/>
      <c r="ADA7" s="57"/>
      <c r="ADB7" s="57"/>
      <c r="ADC7" s="57"/>
      <c r="ADD7" s="57"/>
      <c r="ADE7" s="57"/>
      <c r="ADF7" s="57"/>
      <c r="ADG7" s="57"/>
      <c r="ADH7" s="57"/>
      <c r="ADI7" s="57"/>
      <c r="ADJ7" s="57"/>
      <c r="ADK7" s="57"/>
      <c r="ADL7" s="57"/>
      <c r="ADM7" s="57"/>
      <c r="ADN7" s="57"/>
      <c r="ADO7" s="57"/>
      <c r="ADP7" s="57"/>
      <c r="ADQ7" s="57"/>
      <c r="ADR7" s="57"/>
      <c r="ADS7" s="57"/>
      <c r="ADT7" s="57"/>
      <c r="ADU7" s="57"/>
      <c r="ADV7" s="57"/>
      <c r="ADW7" s="57"/>
      <c r="ADX7" s="57"/>
      <c r="ADY7" s="57"/>
      <c r="ADZ7" s="57"/>
      <c r="AEA7" s="57"/>
      <c r="AEB7" s="57"/>
      <c r="AEC7" s="57"/>
      <c r="AED7" s="57"/>
      <c r="AEE7" s="57"/>
      <c r="AEF7" s="57"/>
      <c r="AEG7" s="57"/>
      <c r="AEH7" s="57"/>
      <c r="AEI7" s="57"/>
      <c r="AEJ7" s="57"/>
      <c r="AEK7" s="57"/>
      <c r="AEL7" s="57"/>
      <c r="AEM7" s="57"/>
      <c r="AEN7" s="57"/>
      <c r="AEO7" s="57"/>
      <c r="AEP7" s="57"/>
      <c r="AEQ7" s="57"/>
      <c r="AER7" s="57"/>
      <c r="AES7" s="57"/>
      <c r="AET7" s="57"/>
      <c r="AEU7" s="57"/>
      <c r="AEV7" s="57"/>
      <c r="AEW7" s="57"/>
      <c r="AEX7" s="57"/>
      <c r="AEY7" s="57"/>
      <c r="AEZ7" s="57"/>
      <c r="AFA7" s="57"/>
      <c r="AFB7" s="57"/>
      <c r="AFC7" s="57"/>
      <c r="AFD7" s="57"/>
      <c r="AFE7" s="57"/>
      <c r="AFF7" s="57"/>
      <c r="AFG7" s="57"/>
      <c r="AFH7" s="57"/>
      <c r="AFI7" s="57"/>
      <c r="AFJ7" s="57"/>
      <c r="AFK7" s="57"/>
      <c r="AFL7" s="57"/>
      <c r="AFM7" s="57"/>
      <c r="AFN7" s="57"/>
      <c r="AFO7" s="57"/>
      <c r="AFP7" s="57"/>
      <c r="AFQ7" s="57"/>
      <c r="AFR7" s="57"/>
      <c r="AFS7" s="57"/>
      <c r="AFT7" s="57"/>
      <c r="AFU7" s="57"/>
      <c r="AFV7" s="57"/>
      <c r="AFW7" s="57"/>
      <c r="AFX7" s="57"/>
      <c r="AFY7" s="57"/>
      <c r="AFZ7" s="57"/>
      <c r="AGA7" s="57"/>
      <c r="AGB7" s="57"/>
      <c r="AGC7" s="57"/>
      <c r="AGD7" s="57"/>
      <c r="AGE7" s="57"/>
      <c r="AGF7" s="57"/>
      <c r="AGG7" s="57"/>
      <c r="AGH7" s="57"/>
      <c r="AGI7" s="57"/>
      <c r="AGJ7" s="57"/>
      <c r="AGK7" s="57"/>
      <c r="AGL7" s="57"/>
      <c r="AGM7" s="57"/>
      <c r="AGN7" s="57"/>
      <c r="AGO7" s="57"/>
      <c r="AGP7" s="57"/>
      <c r="AGQ7" s="57"/>
      <c r="AGR7" s="57"/>
      <c r="AGS7" s="57"/>
      <c r="AGT7" s="57"/>
      <c r="AGU7" s="57"/>
      <c r="AGV7" s="57"/>
      <c r="AGW7" s="57"/>
      <c r="AGX7" s="57"/>
      <c r="AGY7" s="57"/>
      <c r="AGZ7" s="57"/>
      <c r="AHA7" s="57"/>
      <c r="AHB7" s="57"/>
      <c r="AHC7" s="57"/>
      <c r="AHD7" s="57"/>
      <c r="AHE7" s="57"/>
      <c r="AHF7" s="57"/>
      <c r="AHG7" s="57"/>
      <c r="AHH7" s="57"/>
      <c r="AHI7" s="57"/>
      <c r="AHJ7" s="57"/>
      <c r="AHK7" s="57"/>
      <c r="AHL7" s="57"/>
      <c r="AHM7" s="57"/>
      <c r="AHN7" s="57"/>
      <c r="AHO7" s="57"/>
      <c r="AHP7" s="57"/>
      <c r="AHQ7" s="57"/>
      <c r="AHR7" s="57"/>
      <c r="AHS7" s="57"/>
      <c r="AHT7" s="57"/>
      <c r="AHU7" s="57"/>
      <c r="AHV7" s="57"/>
      <c r="AHW7" s="57"/>
      <c r="AHX7" s="57"/>
      <c r="AHY7" s="57"/>
      <c r="AHZ7" s="57"/>
      <c r="AIA7" s="57"/>
      <c r="AIB7" s="57"/>
      <c r="AIC7" s="57"/>
      <c r="AID7" s="57"/>
      <c r="AIE7" s="57"/>
      <c r="AIF7" s="57"/>
      <c r="AIG7" s="57"/>
      <c r="AIH7" s="57"/>
      <c r="AII7" s="57"/>
      <c r="AIJ7" s="57"/>
      <c r="AIK7" s="57"/>
      <c r="AIL7" s="57"/>
      <c r="AIM7" s="57"/>
      <c r="AIN7" s="57"/>
      <c r="AIO7" s="57"/>
      <c r="AIP7" s="57"/>
      <c r="AIQ7" s="57"/>
      <c r="AIR7" s="57"/>
      <c r="AIS7" s="57"/>
      <c r="AIT7" s="57"/>
      <c r="AIU7" s="57"/>
      <c r="AIV7" s="57"/>
      <c r="AIW7" s="57"/>
      <c r="AIX7" s="57"/>
      <c r="AIY7" s="57"/>
      <c r="AIZ7" s="57"/>
      <c r="AJA7" s="57"/>
      <c r="AJB7" s="57"/>
      <c r="AJC7" s="57"/>
      <c r="AJD7" s="57"/>
      <c r="AJE7" s="57"/>
      <c r="AJF7" s="57"/>
      <c r="AJG7" s="57"/>
      <c r="AJH7" s="57"/>
      <c r="AJI7" s="57"/>
      <c r="AJJ7" s="57"/>
      <c r="AJK7" s="57"/>
      <c r="AJL7" s="57"/>
      <c r="AJM7" s="57"/>
      <c r="AJN7" s="57"/>
      <c r="AJO7" s="57"/>
      <c r="AJP7" s="57"/>
      <c r="AJQ7" s="57"/>
      <c r="AJR7" s="57"/>
      <c r="AJS7" s="57"/>
      <c r="AJT7" s="57"/>
      <c r="AJU7" s="57"/>
      <c r="AJV7" s="57"/>
      <c r="AJW7" s="57"/>
      <c r="AJX7" s="57"/>
      <c r="AJY7" s="57"/>
      <c r="AJZ7" s="57"/>
      <c r="AKA7" s="57"/>
      <c r="AKB7" s="57"/>
      <c r="AKC7" s="57"/>
      <c r="AKD7" s="57"/>
      <c r="AKE7" s="57"/>
      <c r="AKF7" s="57"/>
      <c r="AKG7" s="57"/>
      <c r="AKH7" s="57"/>
      <c r="AKI7" s="57"/>
      <c r="AKJ7" s="57"/>
      <c r="AKK7" s="57"/>
      <c r="AKL7" s="57"/>
      <c r="AKM7" s="57"/>
      <c r="AKN7" s="57"/>
      <c r="AKO7" s="57"/>
      <c r="AKP7" s="57"/>
      <c r="AKQ7" s="57"/>
      <c r="AKR7" s="57"/>
      <c r="AKS7" s="57"/>
      <c r="AKT7" s="57"/>
      <c r="AKU7" s="57"/>
      <c r="AKV7" s="57"/>
      <c r="AKW7" s="57"/>
      <c r="AKX7" s="57"/>
      <c r="AKY7" s="57"/>
      <c r="AKZ7" s="57"/>
      <c r="ALA7" s="57"/>
      <c r="ALB7" s="57"/>
      <c r="ALC7" s="57"/>
      <c r="ALD7" s="57"/>
      <c r="ALE7" s="57"/>
      <c r="ALF7" s="57"/>
      <c r="ALG7" s="57"/>
      <c r="ALH7" s="57"/>
      <c r="ALI7" s="57"/>
      <c r="ALJ7" s="57"/>
      <c r="ALK7" s="57"/>
      <c r="ALL7" s="57"/>
      <c r="ALM7" s="57"/>
      <c r="ALN7" s="57"/>
      <c r="ALO7" s="57"/>
      <c r="ALP7" s="57"/>
      <c r="ALQ7" s="57"/>
      <c r="ALR7" s="57"/>
      <c r="ALS7" s="57"/>
      <c r="ALT7" s="57"/>
      <c r="ALU7" s="57"/>
      <c r="ALV7" s="57"/>
      <c r="ALW7" s="57"/>
      <c r="ALX7" s="57"/>
      <c r="ALY7" s="57"/>
      <c r="ALZ7" s="57"/>
      <c r="AMA7" s="57"/>
      <c r="AMB7" s="57"/>
      <c r="AMC7" s="57"/>
      <c r="AMD7" s="57"/>
      <c r="AME7" s="57"/>
      <c r="AMF7" s="57"/>
      <c r="AMG7" s="57"/>
      <c r="AMH7" s="57"/>
      <c r="AMI7" s="57"/>
      <c r="AMJ7" s="57"/>
      <c r="AMK7" s="57"/>
      <c r="AML7" s="57"/>
      <c r="AMM7" s="57"/>
    </row>
    <row r="8" spans="1:1027" s="62" customFormat="1" ht="15" customHeight="1">
      <c r="A8" s="59"/>
      <c r="B8" s="60"/>
      <c r="C8" s="59"/>
    </row>
    <row r="9" spans="1:1027" s="63" customFormat="1" ht="27.75" customHeight="1">
      <c r="A9" s="231" t="s">
        <v>31</v>
      </c>
      <c r="B9" s="231"/>
      <c r="C9" s="231"/>
      <c r="G9" s="64" t="s">
        <v>47</v>
      </c>
    </row>
    <row r="10" spans="1:1027" ht="14.25">
      <c r="A10" s="238"/>
      <c r="B10" s="238"/>
      <c r="C10" s="86"/>
      <c r="D10" s="87"/>
      <c r="E10" s="64"/>
      <c r="F10" s="87"/>
      <c r="G10" s="64" t="s">
        <v>48</v>
      </c>
    </row>
    <row r="11" spans="1:1027" ht="30.75" customHeight="1">
      <c r="A11" s="239" t="s">
        <v>49</v>
      </c>
      <c r="B11" s="239"/>
      <c r="C11" s="239"/>
      <c r="D11" s="87"/>
      <c r="E11" s="64"/>
      <c r="F11" s="87"/>
      <c r="G11" s="64"/>
    </row>
    <row r="12" spans="1:1027" ht="45.75" customHeight="1">
      <c r="A12" s="240" t="s">
        <v>50</v>
      </c>
      <c r="B12" s="240"/>
      <c r="C12" s="240"/>
      <c r="D12" s="88"/>
      <c r="E12" s="88"/>
      <c r="F12" s="88"/>
      <c r="G12" s="88"/>
    </row>
    <row r="13" spans="1:1027">
      <c r="A13" s="89"/>
      <c r="B13" s="89"/>
      <c r="C13" s="90"/>
      <c r="D13" s="88"/>
      <c r="E13" s="88"/>
      <c r="F13" s="88"/>
      <c r="G13" s="88"/>
    </row>
    <row r="14" spans="1:1027" ht="12" customHeight="1">
      <c r="A14" s="91"/>
      <c r="B14" s="92"/>
      <c r="C14" s="90"/>
      <c r="D14" s="88"/>
      <c r="E14" s="88"/>
      <c r="F14" s="88"/>
      <c r="G14" s="88"/>
    </row>
    <row r="15" spans="1:1027" ht="38.25">
      <c r="A15" s="93" t="s">
        <v>51</v>
      </c>
      <c r="B15" s="94" t="s">
        <v>52</v>
      </c>
      <c r="C15" s="95" t="s">
        <v>53</v>
      </c>
      <c r="D15" s="96"/>
      <c r="E15" s="88"/>
      <c r="F15" s="88"/>
      <c r="G15" s="88"/>
    </row>
    <row r="16" spans="1:1027" ht="60.75" customHeight="1">
      <c r="A16" s="97"/>
      <c r="B16" s="98"/>
      <c r="C16" s="236"/>
      <c r="D16" s="237"/>
      <c r="E16" s="88"/>
      <c r="F16" s="88"/>
      <c r="G16" s="88"/>
    </row>
    <row r="17" spans="1:7" ht="60.75" customHeight="1">
      <c r="A17" s="97"/>
      <c r="B17" s="98"/>
      <c r="C17" s="236"/>
      <c r="D17" s="237"/>
      <c r="E17" s="88"/>
      <c r="F17" s="88"/>
      <c r="G17" s="88"/>
    </row>
    <row r="18" spans="1:7" ht="60.75" customHeight="1">
      <c r="A18" s="97"/>
      <c r="B18" s="98"/>
      <c r="C18" s="236"/>
      <c r="D18" s="237"/>
      <c r="E18" s="88"/>
      <c r="F18" s="88"/>
      <c r="G18" s="88"/>
    </row>
    <row r="19" spans="1:7" ht="60.75" customHeight="1">
      <c r="A19" s="97"/>
      <c r="B19" s="98"/>
      <c r="C19" s="236"/>
      <c r="D19" s="237"/>
      <c r="E19" s="88"/>
      <c r="F19" s="88"/>
      <c r="G19" s="88"/>
    </row>
    <row r="20" spans="1:7" ht="60.75" customHeight="1">
      <c r="A20" s="97"/>
      <c r="B20" s="98"/>
      <c r="C20" s="236"/>
      <c r="D20" s="237"/>
      <c r="E20" s="88"/>
      <c r="F20" s="88"/>
      <c r="G20" s="88"/>
    </row>
    <row r="21" spans="1:7">
      <c r="A21" s="82"/>
      <c r="B21" s="82"/>
    </row>
    <row r="22" spans="1:7">
      <c r="A22" s="82"/>
      <c r="B22" s="82"/>
    </row>
    <row r="23" spans="1:7">
      <c r="A23" s="82"/>
      <c r="B23" s="82"/>
    </row>
    <row r="24" spans="1:7">
      <c r="A24" s="82"/>
      <c r="B24" s="82"/>
    </row>
    <row r="25" spans="1:7">
      <c r="A25" s="77"/>
      <c r="B25" s="77"/>
      <c r="C25" s="77"/>
    </row>
    <row r="26" spans="1:7">
      <c r="A26" s="77"/>
      <c r="B26" s="77"/>
      <c r="C26" s="77"/>
    </row>
    <row r="27" spans="1:7">
      <c r="A27" s="77"/>
      <c r="B27" s="77"/>
      <c r="C27" s="77"/>
    </row>
    <row r="28" spans="1:7">
      <c r="A28" s="77"/>
      <c r="B28" s="77"/>
      <c r="C28" s="77"/>
    </row>
    <row r="29" spans="1:7">
      <c r="A29" s="77"/>
      <c r="B29" s="77"/>
      <c r="C29" s="77"/>
    </row>
    <row r="30" spans="1:7">
      <c r="A30" s="77"/>
      <c r="B30" s="77"/>
      <c r="C30" s="77"/>
    </row>
    <row r="31" spans="1:7">
      <c r="A31" s="77"/>
      <c r="B31" s="77"/>
      <c r="C31" s="77"/>
    </row>
    <row r="32" spans="1:7">
      <c r="A32" s="77"/>
      <c r="B32" s="77"/>
      <c r="C32" s="77"/>
    </row>
    <row r="33" spans="1:2">
      <c r="A33" s="82"/>
      <c r="B33" s="82"/>
    </row>
    <row r="34" spans="1:2">
      <c r="A34" s="82"/>
      <c r="B34" s="82"/>
    </row>
    <row r="35" spans="1:2"/>
    <row r="36" spans="1:2"/>
    <row r="37" spans="1:2"/>
    <row r="38" spans="1:2"/>
    <row r="39" spans="1:2"/>
    <row r="40" spans="1:2"/>
    <row r="41" spans="1:2"/>
    <row r="42" spans="1:2"/>
    <row r="43" spans="1:2"/>
    <row r="44" spans="1:2">
      <c r="A44" s="77"/>
      <c r="B44" s="77"/>
    </row>
    <row r="45" spans="1:2">
      <c r="A45" s="77"/>
      <c r="B45" s="77"/>
    </row>
    <row r="46" spans="1:2">
      <c r="A46" s="77"/>
      <c r="B46" s="77"/>
    </row>
    <row r="47" spans="1:2">
      <c r="A47" s="77"/>
      <c r="B47" s="77"/>
    </row>
    <row r="48" spans="1:2">
      <c r="A48" s="77"/>
      <c r="B48" s="77"/>
    </row>
    <row r="49" spans="1:2">
      <c r="A49" s="77"/>
      <c r="B49" s="77"/>
    </row>
    <row r="50" spans="1:2">
      <c r="A50" s="77"/>
      <c r="B50" s="77"/>
    </row>
    <row r="51" spans="1:2">
      <c r="A51" s="77"/>
      <c r="B51" s="77"/>
    </row>
    <row r="52" spans="1:2">
      <c r="A52" s="77"/>
      <c r="B52" s="77"/>
    </row>
    <row r="53" spans="1:2">
      <c r="A53" s="77"/>
      <c r="B53" s="77"/>
    </row>
    <row r="54" spans="1:2">
      <c r="A54" s="77"/>
      <c r="B54" s="77"/>
    </row>
    <row r="55" spans="1:2">
      <c r="A55" s="77"/>
      <c r="B55" s="77"/>
    </row>
    <row r="56" spans="1:2">
      <c r="A56" s="77"/>
      <c r="B56" s="77"/>
    </row>
    <row r="57" spans="1:2">
      <c r="A57" s="77"/>
      <c r="B57" s="77"/>
    </row>
    <row r="58" spans="1:2">
      <c r="A58" s="77"/>
      <c r="B58" s="77"/>
    </row>
    <row r="59" spans="1:2">
      <c r="A59" s="77"/>
      <c r="B59" s="77"/>
    </row>
    <row r="60" spans="1:2"/>
    <row r="61" spans="1:2"/>
    <row r="62" spans="1:2"/>
    <row r="63" spans="1:2"/>
    <row r="64" spans="1:2"/>
    <row r="65" spans="1:7"/>
    <row r="66" spans="1:7"/>
    <row r="67" spans="1:7"/>
    <row r="68" spans="1:7"/>
    <row r="69" spans="1:7"/>
    <row r="70" spans="1:7">
      <c r="G70" s="99" t="s">
        <v>54</v>
      </c>
    </row>
    <row r="71" spans="1:7"/>
    <row r="72" spans="1:7"/>
    <row r="73" spans="1:7"/>
    <row r="74" spans="1:7"/>
    <row r="75" spans="1:7"/>
    <row r="76" spans="1:7">
      <c r="A76" s="77"/>
      <c r="B76" s="77"/>
    </row>
    <row r="77" spans="1:7">
      <c r="A77" s="77"/>
      <c r="B77" s="77"/>
    </row>
    <row r="78" spans="1:7">
      <c r="A78" s="77"/>
      <c r="B78" s="77"/>
    </row>
    <row r="79" spans="1:7">
      <c r="A79" s="77"/>
      <c r="B79" s="77"/>
    </row>
    <row r="80" spans="1:7">
      <c r="A80" s="77"/>
      <c r="B80" s="77"/>
    </row>
    <row r="81" spans="1:2">
      <c r="A81" s="77"/>
      <c r="B81" s="77"/>
    </row>
    <row r="82" spans="1:2">
      <c r="A82" s="77"/>
      <c r="B82" s="77"/>
    </row>
    <row r="83" spans="1:2">
      <c r="A83" s="77"/>
      <c r="B83" s="77"/>
    </row>
    <row r="84" spans="1:2">
      <c r="A84" s="77"/>
      <c r="B84" s="77"/>
    </row>
    <row r="85" spans="1:2">
      <c r="A85" s="77"/>
      <c r="B85" s="77"/>
    </row>
    <row r="86" spans="1:2">
      <c r="A86" s="77"/>
      <c r="B86" s="77"/>
    </row>
    <row r="87" spans="1:2">
      <c r="A87" s="77"/>
      <c r="B87" s="77"/>
    </row>
    <row r="88" spans="1:2">
      <c r="A88" s="77"/>
      <c r="B88" s="77"/>
    </row>
    <row r="89" spans="1:2">
      <c r="A89" s="77"/>
      <c r="B89" s="77"/>
    </row>
    <row r="90" spans="1:2">
      <c r="A90" s="77"/>
      <c r="B90" s="77"/>
    </row>
    <row r="91" spans="1:2">
      <c r="A91" s="77"/>
      <c r="B91" s="77"/>
    </row>
    <row r="92" spans="1:2">
      <c r="A92" s="77"/>
      <c r="B92" s="77"/>
    </row>
    <row r="93" spans="1:2">
      <c r="A93" s="77"/>
      <c r="B93" s="77"/>
    </row>
    <row r="94" spans="1:2">
      <c r="A94" s="77"/>
      <c r="B94" s="77"/>
    </row>
    <row r="95" spans="1:2">
      <c r="A95" s="77"/>
      <c r="B95" s="77"/>
    </row>
    <row r="96" spans="1:2">
      <c r="A96" s="77"/>
      <c r="B96" s="77"/>
    </row>
    <row r="97" spans="1:2">
      <c r="A97" s="77"/>
      <c r="B97" s="77"/>
    </row>
    <row r="98" spans="1:2">
      <c r="A98" s="77"/>
      <c r="B98" s="77"/>
    </row>
    <row r="99" spans="1:2">
      <c r="A99" s="77"/>
      <c r="B99" s="77"/>
    </row>
    <row r="100" spans="1:2">
      <c r="A100" s="77"/>
      <c r="B100" s="77"/>
    </row>
    <row r="101" spans="1:2">
      <c r="A101" s="77"/>
      <c r="B101" s="77"/>
    </row>
    <row r="102" spans="1:2">
      <c r="A102" s="77"/>
      <c r="B102" s="77"/>
    </row>
    <row r="103" spans="1:2">
      <c r="A103" s="77"/>
      <c r="B103" s="77"/>
    </row>
    <row r="104" spans="1:2">
      <c r="A104" s="77"/>
      <c r="B104" s="77"/>
    </row>
    <row r="105" spans="1:2">
      <c r="A105" s="77"/>
      <c r="B105" s="77"/>
    </row>
    <row r="106" spans="1:2">
      <c r="A106" s="77"/>
      <c r="B106" s="77"/>
    </row>
    <row r="107" spans="1:2">
      <c r="A107" s="77"/>
      <c r="B107" s="77"/>
    </row>
    <row r="108" spans="1:2">
      <c r="A108" s="77"/>
      <c r="B108" s="77"/>
    </row>
    <row r="109" spans="1:2">
      <c r="A109" s="77"/>
      <c r="B109" s="77"/>
    </row>
    <row r="110" spans="1:2">
      <c r="A110" s="77"/>
      <c r="B110" s="77"/>
    </row>
    <row r="111" spans="1:2">
      <c r="A111" s="77"/>
      <c r="B111" s="77"/>
    </row>
    <row r="112" spans="1:2">
      <c r="A112" s="77"/>
      <c r="B112" s="77"/>
    </row>
    <row r="113" spans="1:2">
      <c r="A113" s="77"/>
      <c r="B113" s="77"/>
    </row>
    <row r="114" spans="1:2">
      <c r="A114" s="77"/>
      <c r="B114" s="77"/>
    </row>
    <row r="115" spans="1:2">
      <c r="A115" s="77"/>
      <c r="B115" s="77"/>
    </row>
    <row r="116" spans="1:2">
      <c r="A116" s="77"/>
      <c r="B116" s="77"/>
    </row>
    <row r="117" spans="1:2">
      <c r="A117" s="77"/>
      <c r="B117" s="77"/>
    </row>
    <row r="118" spans="1:2">
      <c r="A118" s="77"/>
      <c r="B118" s="77"/>
    </row>
    <row r="119" spans="1:2">
      <c r="A119" s="77"/>
      <c r="B119" s="77"/>
    </row>
    <row r="120" spans="1:2">
      <c r="A120" s="77"/>
      <c r="B120" s="77"/>
    </row>
    <row r="121" spans="1:2">
      <c r="A121" s="77"/>
      <c r="B121" s="77"/>
    </row>
    <row r="122" spans="1:2">
      <c r="A122" s="77"/>
      <c r="B122" s="77"/>
    </row>
    <row r="123" spans="1:2">
      <c r="A123" s="77"/>
      <c r="B123" s="77"/>
    </row>
    <row r="124" spans="1:2">
      <c r="A124" s="77"/>
      <c r="B124" s="77"/>
    </row>
    <row r="125" spans="1:2">
      <c r="A125" s="77"/>
      <c r="B125" s="77"/>
    </row>
    <row r="126" spans="1:2">
      <c r="A126" s="77"/>
      <c r="B126" s="77"/>
    </row>
    <row r="127" spans="1:2">
      <c r="A127" s="77"/>
      <c r="B127" s="77"/>
    </row>
    <row r="128" spans="1:2">
      <c r="A128" s="77"/>
      <c r="B128" s="77"/>
    </row>
    <row r="129" spans="1:7">
      <c r="A129" s="77"/>
      <c r="B129" s="77"/>
    </row>
    <row r="130" spans="1:7">
      <c r="A130" s="77"/>
      <c r="B130" s="77"/>
    </row>
    <row r="131" spans="1:7">
      <c r="A131" s="77"/>
      <c r="B131" s="77"/>
    </row>
    <row r="132" spans="1:7">
      <c r="A132" s="77"/>
      <c r="B132" s="77"/>
    </row>
    <row r="133" spans="1:7">
      <c r="A133" s="77"/>
      <c r="B133" s="77"/>
    </row>
    <row r="134" spans="1:7">
      <c r="A134" s="77"/>
      <c r="B134" s="77"/>
    </row>
    <row r="135" spans="1:7">
      <c r="A135" s="77"/>
      <c r="B135" s="77"/>
    </row>
    <row r="136" spans="1:7">
      <c r="A136" s="77"/>
      <c r="B136" s="77"/>
    </row>
    <row r="137" spans="1:7">
      <c r="A137" s="77"/>
      <c r="B137" s="77"/>
    </row>
    <row r="138" spans="1:7">
      <c r="A138" s="77"/>
      <c r="B138" s="77"/>
    </row>
    <row r="139" spans="1:7">
      <c r="A139" s="77"/>
      <c r="B139" s="77"/>
    </row>
    <row r="140" spans="1:7"/>
    <row r="141" spans="1:7"/>
    <row r="142" spans="1:7"/>
    <row r="143" spans="1:7" ht="16.5" customHeight="1">
      <c r="G143" s="100" t="s">
        <v>55</v>
      </c>
    </row>
    <row r="144" spans="1:7"/>
    <row r="145"/>
    <row r="146"/>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sheetData>
  <sheetProtection password="DC70" sheet="1" objects="1" scenarios="1"/>
  <mergeCells count="9">
    <mergeCell ref="C18:D18"/>
    <mergeCell ref="C19:D19"/>
    <mergeCell ref="C20:D20"/>
    <mergeCell ref="A9:C9"/>
    <mergeCell ref="A10:B10"/>
    <mergeCell ref="A11:C11"/>
    <mergeCell ref="A12:C12"/>
    <mergeCell ref="C16:D16"/>
    <mergeCell ref="C17:D17"/>
  </mergeCells>
  <conditionalFormatting sqref="B16:B20">
    <cfRule type="expression" dxfId="2" priority="1" stopIfTrue="1">
      <formula>B16="Select one"</formula>
    </cfRule>
  </conditionalFormatting>
  <dataValidations count="3">
    <dataValidation type="list" allowBlank="1" showInputMessage="1" showErrorMessage="1" sqref="B16:B20">
      <formula1>$G$9:$G$10</formula1>
    </dataValidation>
    <dataValidation type="textLength" operator="lessThanOrEqual" showInputMessage="1" showErrorMessage="1" sqref="WVK982963:WVK983060 IY16:IY20 SU16:SU20 ACQ16:ACQ20 AMM16:AMM20 AWI16:AWI20 BGE16:BGE20 BQA16:BQA20 BZW16:BZW20 CJS16:CJS20 CTO16:CTO20 DDK16:DDK20 DNG16:DNG20 DXC16:DXC20 EGY16:EGY20 EQU16:EQU20 FAQ16:FAQ20 FKM16:FKM20 FUI16:FUI20 GEE16:GEE20 GOA16:GOA20 GXW16:GXW20 HHS16:HHS20 HRO16:HRO20 IBK16:IBK20 ILG16:ILG20 IVC16:IVC20 JEY16:JEY20 JOU16:JOU20 JYQ16:JYQ20 KIM16:KIM20 KSI16:KSI20 LCE16:LCE20 LMA16:LMA20 LVW16:LVW20 MFS16:MFS20 MPO16:MPO20 MZK16:MZK20 NJG16:NJG20 NTC16:NTC20 OCY16:OCY20 OMU16:OMU20 OWQ16:OWQ20 PGM16:PGM20 PQI16:PQI20 QAE16:QAE20 QKA16:QKA20 QTW16:QTW20 RDS16:RDS20 RNO16:RNO20 RXK16:RXK20 SHG16:SHG20 SRC16:SRC20 TAY16:TAY20 TKU16:TKU20 TUQ16:TUQ20 UEM16:UEM20 UOI16:UOI20 UYE16:UYE20 VIA16:VIA20 VRW16:VRW20 WBS16:WBS20 WLO16:WLO20 WVK16:WVK20 C65459:C65556 IY65459:IY65556 SU65459:SU65556 ACQ65459:ACQ65556 AMM65459:AMM65556 AWI65459:AWI65556 BGE65459:BGE65556 BQA65459:BQA65556 BZW65459:BZW65556 CJS65459:CJS65556 CTO65459:CTO65556 DDK65459:DDK65556 DNG65459:DNG65556 DXC65459:DXC65556 EGY65459:EGY65556 EQU65459:EQU65556 FAQ65459:FAQ65556 FKM65459:FKM65556 FUI65459:FUI65556 GEE65459:GEE65556 GOA65459:GOA65556 GXW65459:GXW65556 HHS65459:HHS65556 HRO65459:HRO65556 IBK65459:IBK65556 ILG65459:ILG65556 IVC65459:IVC65556 JEY65459:JEY65556 JOU65459:JOU65556 JYQ65459:JYQ65556 KIM65459:KIM65556 KSI65459:KSI65556 LCE65459:LCE65556 LMA65459:LMA65556 LVW65459:LVW65556 MFS65459:MFS65556 MPO65459:MPO65556 MZK65459:MZK65556 NJG65459:NJG65556 NTC65459:NTC65556 OCY65459:OCY65556 OMU65459:OMU65556 OWQ65459:OWQ65556 PGM65459:PGM65556 PQI65459:PQI65556 QAE65459:QAE65556 QKA65459:QKA65556 QTW65459:QTW65556 RDS65459:RDS65556 RNO65459:RNO65556 RXK65459:RXK65556 SHG65459:SHG65556 SRC65459:SRC65556 TAY65459:TAY65556 TKU65459:TKU65556 TUQ65459:TUQ65556 UEM65459:UEM65556 UOI65459:UOI65556 UYE65459:UYE65556 VIA65459:VIA65556 VRW65459:VRW65556 WBS65459:WBS65556 WLO65459:WLO65556 WVK65459:WVK65556 C130995:C131092 IY130995:IY131092 SU130995:SU131092 ACQ130995:ACQ131092 AMM130995:AMM131092 AWI130995:AWI131092 BGE130995:BGE131092 BQA130995:BQA131092 BZW130995:BZW131092 CJS130995:CJS131092 CTO130995:CTO131092 DDK130995:DDK131092 DNG130995:DNG131092 DXC130995:DXC131092 EGY130995:EGY131092 EQU130995:EQU131092 FAQ130995:FAQ131092 FKM130995:FKM131092 FUI130995:FUI131092 GEE130995:GEE131092 GOA130995:GOA131092 GXW130995:GXW131092 HHS130995:HHS131092 HRO130995:HRO131092 IBK130995:IBK131092 ILG130995:ILG131092 IVC130995:IVC131092 JEY130995:JEY131092 JOU130995:JOU131092 JYQ130995:JYQ131092 KIM130995:KIM131092 KSI130995:KSI131092 LCE130995:LCE131092 LMA130995:LMA131092 LVW130995:LVW131092 MFS130995:MFS131092 MPO130995:MPO131092 MZK130995:MZK131092 NJG130995:NJG131092 NTC130995:NTC131092 OCY130995:OCY131092 OMU130995:OMU131092 OWQ130995:OWQ131092 PGM130995:PGM131092 PQI130995:PQI131092 QAE130995:QAE131092 QKA130995:QKA131092 QTW130995:QTW131092 RDS130995:RDS131092 RNO130995:RNO131092 RXK130995:RXK131092 SHG130995:SHG131092 SRC130995:SRC131092 TAY130995:TAY131092 TKU130995:TKU131092 TUQ130995:TUQ131092 UEM130995:UEM131092 UOI130995:UOI131092 UYE130995:UYE131092 VIA130995:VIA131092 VRW130995:VRW131092 WBS130995:WBS131092 WLO130995:WLO131092 WVK130995:WVK131092 C196531:C196628 IY196531:IY196628 SU196531:SU196628 ACQ196531:ACQ196628 AMM196531:AMM196628 AWI196531:AWI196628 BGE196531:BGE196628 BQA196531:BQA196628 BZW196531:BZW196628 CJS196531:CJS196628 CTO196531:CTO196628 DDK196531:DDK196628 DNG196531:DNG196628 DXC196531:DXC196628 EGY196531:EGY196628 EQU196531:EQU196628 FAQ196531:FAQ196628 FKM196531:FKM196628 FUI196531:FUI196628 GEE196531:GEE196628 GOA196531:GOA196628 GXW196531:GXW196628 HHS196531:HHS196628 HRO196531:HRO196628 IBK196531:IBK196628 ILG196531:ILG196628 IVC196531:IVC196628 JEY196531:JEY196628 JOU196531:JOU196628 JYQ196531:JYQ196628 KIM196531:KIM196628 KSI196531:KSI196628 LCE196531:LCE196628 LMA196531:LMA196628 LVW196531:LVW196628 MFS196531:MFS196628 MPO196531:MPO196628 MZK196531:MZK196628 NJG196531:NJG196628 NTC196531:NTC196628 OCY196531:OCY196628 OMU196531:OMU196628 OWQ196531:OWQ196628 PGM196531:PGM196628 PQI196531:PQI196628 QAE196531:QAE196628 QKA196531:QKA196628 QTW196531:QTW196628 RDS196531:RDS196628 RNO196531:RNO196628 RXK196531:RXK196628 SHG196531:SHG196628 SRC196531:SRC196628 TAY196531:TAY196628 TKU196531:TKU196628 TUQ196531:TUQ196628 UEM196531:UEM196628 UOI196531:UOI196628 UYE196531:UYE196628 VIA196531:VIA196628 VRW196531:VRW196628 WBS196531:WBS196628 WLO196531:WLO196628 WVK196531:WVK196628 C262067:C262164 IY262067:IY262164 SU262067:SU262164 ACQ262067:ACQ262164 AMM262067:AMM262164 AWI262067:AWI262164 BGE262067:BGE262164 BQA262067:BQA262164 BZW262067:BZW262164 CJS262067:CJS262164 CTO262067:CTO262164 DDK262067:DDK262164 DNG262067:DNG262164 DXC262067:DXC262164 EGY262067:EGY262164 EQU262067:EQU262164 FAQ262067:FAQ262164 FKM262067:FKM262164 FUI262067:FUI262164 GEE262067:GEE262164 GOA262067:GOA262164 GXW262067:GXW262164 HHS262067:HHS262164 HRO262067:HRO262164 IBK262067:IBK262164 ILG262067:ILG262164 IVC262067:IVC262164 JEY262067:JEY262164 JOU262067:JOU262164 JYQ262067:JYQ262164 KIM262067:KIM262164 KSI262067:KSI262164 LCE262067:LCE262164 LMA262067:LMA262164 LVW262067:LVW262164 MFS262067:MFS262164 MPO262067:MPO262164 MZK262067:MZK262164 NJG262067:NJG262164 NTC262067:NTC262164 OCY262067:OCY262164 OMU262067:OMU262164 OWQ262067:OWQ262164 PGM262067:PGM262164 PQI262067:PQI262164 QAE262067:QAE262164 QKA262067:QKA262164 QTW262067:QTW262164 RDS262067:RDS262164 RNO262067:RNO262164 RXK262067:RXK262164 SHG262067:SHG262164 SRC262067:SRC262164 TAY262067:TAY262164 TKU262067:TKU262164 TUQ262067:TUQ262164 UEM262067:UEM262164 UOI262067:UOI262164 UYE262067:UYE262164 VIA262067:VIA262164 VRW262067:VRW262164 WBS262067:WBS262164 WLO262067:WLO262164 WVK262067:WVK262164 C327603:C327700 IY327603:IY327700 SU327603:SU327700 ACQ327603:ACQ327700 AMM327603:AMM327700 AWI327603:AWI327700 BGE327603:BGE327700 BQA327603:BQA327700 BZW327603:BZW327700 CJS327603:CJS327700 CTO327603:CTO327700 DDK327603:DDK327700 DNG327603:DNG327700 DXC327603:DXC327700 EGY327603:EGY327700 EQU327603:EQU327700 FAQ327603:FAQ327700 FKM327603:FKM327700 FUI327603:FUI327700 GEE327603:GEE327700 GOA327603:GOA327700 GXW327603:GXW327700 HHS327603:HHS327700 HRO327603:HRO327700 IBK327603:IBK327700 ILG327603:ILG327700 IVC327603:IVC327700 JEY327603:JEY327700 JOU327603:JOU327700 JYQ327603:JYQ327700 KIM327603:KIM327700 KSI327603:KSI327700 LCE327603:LCE327700 LMA327603:LMA327700 LVW327603:LVW327700 MFS327603:MFS327700 MPO327603:MPO327700 MZK327603:MZK327700 NJG327603:NJG327700 NTC327603:NTC327700 OCY327603:OCY327700 OMU327603:OMU327700 OWQ327603:OWQ327700 PGM327603:PGM327700 PQI327603:PQI327700 QAE327603:QAE327700 QKA327603:QKA327700 QTW327603:QTW327700 RDS327603:RDS327700 RNO327603:RNO327700 RXK327603:RXK327700 SHG327603:SHG327700 SRC327603:SRC327700 TAY327603:TAY327700 TKU327603:TKU327700 TUQ327603:TUQ327700 UEM327603:UEM327700 UOI327603:UOI327700 UYE327603:UYE327700 VIA327603:VIA327700 VRW327603:VRW327700 WBS327603:WBS327700 WLO327603:WLO327700 WVK327603:WVK327700 C393139:C393236 IY393139:IY393236 SU393139:SU393236 ACQ393139:ACQ393236 AMM393139:AMM393236 AWI393139:AWI393236 BGE393139:BGE393236 BQA393139:BQA393236 BZW393139:BZW393236 CJS393139:CJS393236 CTO393139:CTO393236 DDK393139:DDK393236 DNG393139:DNG393236 DXC393139:DXC393236 EGY393139:EGY393236 EQU393139:EQU393236 FAQ393139:FAQ393236 FKM393139:FKM393236 FUI393139:FUI393236 GEE393139:GEE393236 GOA393139:GOA393236 GXW393139:GXW393236 HHS393139:HHS393236 HRO393139:HRO393236 IBK393139:IBK393236 ILG393139:ILG393236 IVC393139:IVC393236 JEY393139:JEY393236 JOU393139:JOU393236 JYQ393139:JYQ393236 KIM393139:KIM393236 KSI393139:KSI393236 LCE393139:LCE393236 LMA393139:LMA393236 LVW393139:LVW393236 MFS393139:MFS393236 MPO393139:MPO393236 MZK393139:MZK393236 NJG393139:NJG393236 NTC393139:NTC393236 OCY393139:OCY393236 OMU393139:OMU393236 OWQ393139:OWQ393236 PGM393139:PGM393236 PQI393139:PQI393236 QAE393139:QAE393236 QKA393139:QKA393236 QTW393139:QTW393236 RDS393139:RDS393236 RNO393139:RNO393236 RXK393139:RXK393236 SHG393139:SHG393236 SRC393139:SRC393236 TAY393139:TAY393236 TKU393139:TKU393236 TUQ393139:TUQ393236 UEM393139:UEM393236 UOI393139:UOI393236 UYE393139:UYE393236 VIA393139:VIA393236 VRW393139:VRW393236 WBS393139:WBS393236 WLO393139:WLO393236 WVK393139:WVK393236 C458675:C458772 IY458675:IY458772 SU458675:SU458772 ACQ458675:ACQ458772 AMM458675:AMM458772 AWI458675:AWI458772 BGE458675:BGE458772 BQA458675:BQA458772 BZW458675:BZW458772 CJS458675:CJS458772 CTO458675:CTO458772 DDK458675:DDK458772 DNG458675:DNG458772 DXC458675:DXC458772 EGY458675:EGY458772 EQU458675:EQU458772 FAQ458675:FAQ458772 FKM458675:FKM458772 FUI458675:FUI458772 GEE458675:GEE458772 GOA458675:GOA458772 GXW458675:GXW458772 HHS458675:HHS458772 HRO458675:HRO458772 IBK458675:IBK458772 ILG458675:ILG458772 IVC458675:IVC458772 JEY458675:JEY458772 JOU458675:JOU458772 JYQ458675:JYQ458772 KIM458675:KIM458772 KSI458675:KSI458772 LCE458675:LCE458772 LMA458675:LMA458772 LVW458675:LVW458772 MFS458675:MFS458772 MPO458675:MPO458772 MZK458675:MZK458772 NJG458675:NJG458772 NTC458675:NTC458772 OCY458675:OCY458772 OMU458675:OMU458772 OWQ458675:OWQ458772 PGM458675:PGM458772 PQI458675:PQI458772 QAE458675:QAE458772 QKA458675:QKA458772 QTW458675:QTW458772 RDS458675:RDS458772 RNO458675:RNO458772 RXK458675:RXK458772 SHG458675:SHG458772 SRC458675:SRC458772 TAY458675:TAY458772 TKU458675:TKU458772 TUQ458675:TUQ458772 UEM458675:UEM458772 UOI458675:UOI458772 UYE458675:UYE458772 VIA458675:VIA458772 VRW458675:VRW458772 WBS458675:WBS458772 WLO458675:WLO458772 WVK458675:WVK458772 C524211:C524308 IY524211:IY524308 SU524211:SU524308 ACQ524211:ACQ524308 AMM524211:AMM524308 AWI524211:AWI524308 BGE524211:BGE524308 BQA524211:BQA524308 BZW524211:BZW524308 CJS524211:CJS524308 CTO524211:CTO524308 DDK524211:DDK524308 DNG524211:DNG524308 DXC524211:DXC524308 EGY524211:EGY524308 EQU524211:EQU524308 FAQ524211:FAQ524308 FKM524211:FKM524308 FUI524211:FUI524308 GEE524211:GEE524308 GOA524211:GOA524308 GXW524211:GXW524308 HHS524211:HHS524308 HRO524211:HRO524308 IBK524211:IBK524308 ILG524211:ILG524308 IVC524211:IVC524308 JEY524211:JEY524308 JOU524211:JOU524308 JYQ524211:JYQ524308 KIM524211:KIM524308 KSI524211:KSI524308 LCE524211:LCE524308 LMA524211:LMA524308 LVW524211:LVW524308 MFS524211:MFS524308 MPO524211:MPO524308 MZK524211:MZK524308 NJG524211:NJG524308 NTC524211:NTC524308 OCY524211:OCY524308 OMU524211:OMU524308 OWQ524211:OWQ524308 PGM524211:PGM524308 PQI524211:PQI524308 QAE524211:QAE524308 QKA524211:QKA524308 QTW524211:QTW524308 RDS524211:RDS524308 RNO524211:RNO524308 RXK524211:RXK524308 SHG524211:SHG524308 SRC524211:SRC524308 TAY524211:TAY524308 TKU524211:TKU524308 TUQ524211:TUQ524308 UEM524211:UEM524308 UOI524211:UOI524308 UYE524211:UYE524308 VIA524211:VIA524308 VRW524211:VRW524308 WBS524211:WBS524308 WLO524211:WLO524308 WVK524211:WVK524308 C589747:C589844 IY589747:IY589844 SU589747:SU589844 ACQ589747:ACQ589844 AMM589747:AMM589844 AWI589747:AWI589844 BGE589747:BGE589844 BQA589747:BQA589844 BZW589747:BZW589844 CJS589747:CJS589844 CTO589747:CTO589844 DDK589747:DDK589844 DNG589747:DNG589844 DXC589747:DXC589844 EGY589747:EGY589844 EQU589747:EQU589844 FAQ589747:FAQ589844 FKM589747:FKM589844 FUI589747:FUI589844 GEE589747:GEE589844 GOA589747:GOA589844 GXW589747:GXW589844 HHS589747:HHS589844 HRO589747:HRO589844 IBK589747:IBK589844 ILG589747:ILG589844 IVC589747:IVC589844 JEY589747:JEY589844 JOU589747:JOU589844 JYQ589747:JYQ589844 KIM589747:KIM589844 KSI589747:KSI589844 LCE589747:LCE589844 LMA589747:LMA589844 LVW589747:LVW589844 MFS589747:MFS589844 MPO589747:MPO589844 MZK589747:MZK589844 NJG589747:NJG589844 NTC589747:NTC589844 OCY589747:OCY589844 OMU589747:OMU589844 OWQ589747:OWQ589844 PGM589747:PGM589844 PQI589747:PQI589844 QAE589747:QAE589844 QKA589747:QKA589844 QTW589747:QTW589844 RDS589747:RDS589844 RNO589747:RNO589844 RXK589747:RXK589844 SHG589747:SHG589844 SRC589747:SRC589844 TAY589747:TAY589844 TKU589747:TKU589844 TUQ589747:TUQ589844 UEM589747:UEM589844 UOI589747:UOI589844 UYE589747:UYE589844 VIA589747:VIA589844 VRW589747:VRW589844 WBS589747:WBS589844 WLO589747:WLO589844 WVK589747:WVK589844 C655283:C655380 IY655283:IY655380 SU655283:SU655380 ACQ655283:ACQ655380 AMM655283:AMM655380 AWI655283:AWI655380 BGE655283:BGE655380 BQA655283:BQA655380 BZW655283:BZW655380 CJS655283:CJS655380 CTO655283:CTO655380 DDK655283:DDK655380 DNG655283:DNG655380 DXC655283:DXC655380 EGY655283:EGY655380 EQU655283:EQU655380 FAQ655283:FAQ655380 FKM655283:FKM655380 FUI655283:FUI655380 GEE655283:GEE655380 GOA655283:GOA655380 GXW655283:GXW655380 HHS655283:HHS655380 HRO655283:HRO655380 IBK655283:IBK655380 ILG655283:ILG655380 IVC655283:IVC655380 JEY655283:JEY655380 JOU655283:JOU655380 JYQ655283:JYQ655380 KIM655283:KIM655380 KSI655283:KSI655380 LCE655283:LCE655380 LMA655283:LMA655380 LVW655283:LVW655380 MFS655283:MFS655380 MPO655283:MPO655380 MZK655283:MZK655380 NJG655283:NJG655380 NTC655283:NTC655380 OCY655283:OCY655380 OMU655283:OMU655380 OWQ655283:OWQ655380 PGM655283:PGM655380 PQI655283:PQI655380 QAE655283:QAE655380 QKA655283:QKA655380 QTW655283:QTW655380 RDS655283:RDS655380 RNO655283:RNO655380 RXK655283:RXK655380 SHG655283:SHG655380 SRC655283:SRC655380 TAY655283:TAY655380 TKU655283:TKU655380 TUQ655283:TUQ655380 UEM655283:UEM655380 UOI655283:UOI655380 UYE655283:UYE655380 VIA655283:VIA655380 VRW655283:VRW655380 WBS655283:WBS655380 WLO655283:WLO655380 WVK655283:WVK655380 C720819:C720916 IY720819:IY720916 SU720819:SU720916 ACQ720819:ACQ720916 AMM720819:AMM720916 AWI720819:AWI720916 BGE720819:BGE720916 BQA720819:BQA720916 BZW720819:BZW720916 CJS720819:CJS720916 CTO720819:CTO720916 DDK720819:DDK720916 DNG720819:DNG720916 DXC720819:DXC720916 EGY720819:EGY720916 EQU720819:EQU720916 FAQ720819:FAQ720916 FKM720819:FKM720916 FUI720819:FUI720916 GEE720819:GEE720916 GOA720819:GOA720916 GXW720819:GXW720916 HHS720819:HHS720916 HRO720819:HRO720916 IBK720819:IBK720916 ILG720819:ILG720916 IVC720819:IVC720916 JEY720819:JEY720916 JOU720819:JOU720916 JYQ720819:JYQ720916 KIM720819:KIM720916 KSI720819:KSI720916 LCE720819:LCE720916 LMA720819:LMA720916 LVW720819:LVW720916 MFS720819:MFS720916 MPO720819:MPO720916 MZK720819:MZK720916 NJG720819:NJG720916 NTC720819:NTC720916 OCY720819:OCY720916 OMU720819:OMU720916 OWQ720819:OWQ720916 PGM720819:PGM720916 PQI720819:PQI720916 QAE720819:QAE720916 QKA720819:QKA720916 QTW720819:QTW720916 RDS720819:RDS720916 RNO720819:RNO720916 RXK720819:RXK720916 SHG720819:SHG720916 SRC720819:SRC720916 TAY720819:TAY720916 TKU720819:TKU720916 TUQ720819:TUQ720916 UEM720819:UEM720916 UOI720819:UOI720916 UYE720819:UYE720916 VIA720819:VIA720916 VRW720819:VRW720916 WBS720819:WBS720916 WLO720819:WLO720916 WVK720819:WVK720916 C786355:C786452 IY786355:IY786452 SU786355:SU786452 ACQ786355:ACQ786452 AMM786355:AMM786452 AWI786355:AWI786452 BGE786355:BGE786452 BQA786355:BQA786452 BZW786355:BZW786452 CJS786355:CJS786452 CTO786355:CTO786452 DDK786355:DDK786452 DNG786355:DNG786452 DXC786355:DXC786452 EGY786355:EGY786452 EQU786355:EQU786452 FAQ786355:FAQ786452 FKM786355:FKM786452 FUI786355:FUI786452 GEE786355:GEE786452 GOA786355:GOA786452 GXW786355:GXW786452 HHS786355:HHS786452 HRO786355:HRO786452 IBK786355:IBK786452 ILG786355:ILG786452 IVC786355:IVC786452 JEY786355:JEY786452 JOU786355:JOU786452 JYQ786355:JYQ786452 KIM786355:KIM786452 KSI786355:KSI786452 LCE786355:LCE786452 LMA786355:LMA786452 LVW786355:LVW786452 MFS786355:MFS786452 MPO786355:MPO786452 MZK786355:MZK786452 NJG786355:NJG786452 NTC786355:NTC786452 OCY786355:OCY786452 OMU786355:OMU786452 OWQ786355:OWQ786452 PGM786355:PGM786452 PQI786355:PQI786452 QAE786355:QAE786452 QKA786355:QKA786452 QTW786355:QTW786452 RDS786355:RDS786452 RNO786355:RNO786452 RXK786355:RXK786452 SHG786355:SHG786452 SRC786355:SRC786452 TAY786355:TAY786452 TKU786355:TKU786452 TUQ786355:TUQ786452 UEM786355:UEM786452 UOI786355:UOI786452 UYE786355:UYE786452 VIA786355:VIA786452 VRW786355:VRW786452 WBS786355:WBS786452 WLO786355:WLO786452 WVK786355:WVK786452 C851891:C851988 IY851891:IY851988 SU851891:SU851988 ACQ851891:ACQ851988 AMM851891:AMM851988 AWI851891:AWI851988 BGE851891:BGE851988 BQA851891:BQA851988 BZW851891:BZW851988 CJS851891:CJS851988 CTO851891:CTO851988 DDK851891:DDK851988 DNG851891:DNG851988 DXC851891:DXC851988 EGY851891:EGY851988 EQU851891:EQU851988 FAQ851891:FAQ851988 FKM851891:FKM851988 FUI851891:FUI851988 GEE851891:GEE851988 GOA851891:GOA851988 GXW851891:GXW851988 HHS851891:HHS851988 HRO851891:HRO851988 IBK851891:IBK851988 ILG851891:ILG851988 IVC851891:IVC851988 JEY851891:JEY851988 JOU851891:JOU851988 JYQ851891:JYQ851988 KIM851891:KIM851988 KSI851891:KSI851988 LCE851891:LCE851988 LMA851891:LMA851988 LVW851891:LVW851988 MFS851891:MFS851988 MPO851891:MPO851988 MZK851891:MZK851988 NJG851891:NJG851988 NTC851891:NTC851988 OCY851891:OCY851988 OMU851891:OMU851988 OWQ851891:OWQ851988 PGM851891:PGM851988 PQI851891:PQI851988 QAE851891:QAE851988 QKA851891:QKA851988 QTW851891:QTW851988 RDS851891:RDS851988 RNO851891:RNO851988 RXK851891:RXK851988 SHG851891:SHG851988 SRC851891:SRC851988 TAY851891:TAY851988 TKU851891:TKU851988 TUQ851891:TUQ851988 UEM851891:UEM851988 UOI851891:UOI851988 UYE851891:UYE851988 VIA851891:VIA851988 VRW851891:VRW851988 WBS851891:WBS851988 WLO851891:WLO851988 WVK851891:WVK851988 C917427:C917524 IY917427:IY917524 SU917427:SU917524 ACQ917427:ACQ917524 AMM917427:AMM917524 AWI917427:AWI917524 BGE917427:BGE917524 BQA917427:BQA917524 BZW917427:BZW917524 CJS917427:CJS917524 CTO917427:CTO917524 DDK917427:DDK917524 DNG917427:DNG917524 DXC917427:DXC917524 EGY917427:EGY917524 EQU917427:EQU917524 FAQ917427:FAQ917524 FKM917427:FKM917524 FUI917427:FUI917524 GEE917427:GEE917524 GOA917427:GOA917524 GXW917427:GXW917524 HHS917427:HHS917524 HRO917427:HRO917524 IBK917427:IBK917524 ILG917427:ILG917524 IVC917427:IVC917524 JEY917427:JEY917524 JOU917427:JOU917524 JYQ917427:JYQ917524 KIM917427:KIM917524 KSI917427:KSI917524 LCE917427:LCE917524 LMA917427:LMA917524 LVW917427:LVW917524 MFS917427:MFS917524 MPO917427:MPO917524 MZK917427:MZK917524 NJG917427:NJG917524 NTC917427:NTC917524 OCY917427:OCY917524 OMU917427:OMU917524 OWQ917427:OWQ917524 PGM917427:PGM917524 PQI917427:PQI917524 QAE917427:QAE917524 QKA917427:QKA917524 QTW917427:QTW917524 RDS917427:RDS917524 RNO917427:RNO917524 RXK917427:RXK917524 SHG917427:SHG917524 SRC917427:SRC917524 TAY917427:TAY917524 TKU917427:TKU917524 TUQ917427:TUQ917524 UEM917427:UEM917524 UOI917427:UOI917524 UYE917427:UYE917524 VIA917427:VIA917524 VRW917427:VRW917524 WBS917427:WBS917524 WLO917427:WLO917524 WVK917427:WVK917524 C982963:C983060 IY982963:IY983060 SU982963:SU983060 ACQ982963:ACQ983060 AMM982963:AMM983060 AWI982963:AWI983060 BGE982963:BGE983060 BQA982963:BQA983060 BZW982963:BZW983060 CJS982963:CJS983060 CTO982963:CTO983060 DDK982963:DDK983060 DNG982963:DNG983060 DXC982963:DXC983060 EGY982963:EGY983060 EQU982963:EQU983060 FAQ982963:FAQ983060 FKM982963:FKM983060 FUI982963:FUI983060 GEE982963:GEE983060 GOA982963:GOA983060 GXW982963:GXW983060 HHS982963:HHS983060 HRO982963:HRO983060 IBK982963:IBK983060 ILG982963:ILG983060 IVC982963:IVC983060 JEY982963:JEY983060 JOU982963:JOU983060 JYQ982963:JYQ983060 KIM982963:KIM983060 KSI982963:KSI983060 LCE982963:LCE983060 LMA982963:LMA983060 LVW982963:LVW983060 MFS982963:MFS983060 MPO982963:MPO983060 MZK982963:MZK983060 NJG982963:NJG983060 NTC982963:NTC983060 OCY982963:OCY983060 OMU982963:OMU983060 OWQ982963:OWQ983060 PGM982963:PGM983060 PQI982963:PQI983060 QAE982963:QAE983060 QKA982963:QKA983060 QTW982963:QTW983060 RDS982963:RDS983060 RNO982963:RNO983060 RXK982963:RXK983060 SHG982963:SHG983060 SRC982963:SRC983060 TAY982963:TAY983060 TKU982963:TKU983060 TUQ982963:TUQ983060 UEM982963:UEM983060 UOI982963:UOI983060 UYE982963:UYE983060 VIA982963:VIA983060 VRW982963:VRW983060 WBS982963:WBS983060 WLO982963:WLO983060 C16:C20">
      <formula1>1024</formula1>
    </dataValidation>
    <dataValidation type="list" allowBlank="1" showInputMessage="1" showErrorMessage="1" sqref="WVJ982963:WVJ983060 IX16:IX20 ST16:ST20 ACP16:ACP20 AML16:AML20 AWH16:AWH20 BGD16:BGD20 BPZ16:BPZ20 BZV16:BZV20 CJR16:CJR20 CTN16:CTN20 DDJ16:DDJ20 DNF16:DNF20 DXB16:DXB20 EGX16:EGX20 EQT16:EQT20 FAP16:FAP20 FKL16:FKL20 FUH16:FUH20 GED16:GED20 GNZ16:GNZ20 GXV16:GXV20 HHR16:HHR20 HRN16:HRN20 IBJ16:IBJ20 ILF16:ILF20 IVB16:IVB20 JEX16:JEX20 JOT16:JOT20 JYP16:JYP20 KIL16:KIL20 KSH16:KSH20 LCD16:LCD20 LLZ16:LLZ20 LVV16:LVV20 MFR16:MFR20 MPN16:MPN20 MZJ16:MZJ20 NJF16:NJF20 NTB16:NTB20 OCX16:OCX20 OMT16:OMT20 OWP16:OWP20 PGL16:PGL20 PQH16:PQH20 QAD16:QAD20 QJZ16:QJZ20 QTV16:QTV20 RDR16:RDR20 RNN16:RNN20 RXJ16:RXJ20 SHF16:SHF20 SRB16:SRB20 TAX16:TAX20 TKT16:TKT20 TUP16:TUP20 UEL16:UEL20 UOH16:UOH20 UYD16:UYD20 VHZ16:VHZ20 VRV16:VRV20 WBR16:WBR20 WLN16:WLN20 WVJ16:WVJ20 B65459:B65556 IX65459:IX65556 ST65459:ST65556 ACP65459:ACP65556 AML65459:AML65556 AWH65459:AWH65556 BGD65459:BGD65556 BPZ65459:BPZ65556 BZV65459:BZV65556 CJR65459:CJR65556 CTN65459:CTN65556 DDJ65459:DDJ65556 DNF65459:DNF65556 DXB65459:DXB65556 EGX65459:EGX65556 EQT65459:EQT65556 FAP65459:FAP65556 FKL65459:FKL65556 FUH65459:FUH65556 GED65459:GED65556 GNZ65459:GNZ65556 GXV65459:GXV65556 HHR65459:HHR65556 HRN65459:HRN65556 IBJ65459:IBJ65556 ILF65459:ILF65556 IVB65459:IVB65556 JEX65459:JEX65556 JOT65459:JOT65556 JYP65459:JYP65556 KIL65459:KIL65556 KSH65459:KSH65556 LCD65459:LCD65556 LLZ65459:LLZ65556 LVV65459:LVV65556 MFR65459:MFR65556 MPN65459:MPN65556 MZJ65459:MZJ65556 NJF65459:NJF65556 NTB65459:NTB65556 OCX65459:OCX65556 OMT65459:OMT65556 OWP65459:OWP65556 PGL65459:PGL65556 PQH65459:PQH65556 QAD65459:QAD65556 QJZ65459:QJZ65556 QTV65459:QTV65556 RDR65459:RDR65556 RNN65459:RNN65556 RXJ65459:RXJ65556 SHF65459:SHF65556 SRB65459:SRB65556 TAX65459:TAX65556 TKT65459:TKT65556 TUP65459:TUP65556 UEL65459:UEL65556 UOH65459:UOH65556 UYD65459:UYD65556 VHZ65459:VHZ65556 VRV65459:VRV65556 WBR65459:WBR65556 WLN65459:WLN65556 WVJ65459:WVJ65556 B130995:B131092 IX130995:IX131092 ST130995:ST131092 ACP130995:ACP131092 AML130995:AML131092 AWH130995:AWH131092 BGD130995:BGD131092 BPZ130995:BPZ131092 BZV130995:BZV131092 CJR130995:CJR131092 CTN130995:CTN131092 DDJ130995:DDJ131092 DNF130995:DNF131092 DXB130995:DXB131092 EGX130995:EGX131092 EQT130995:EQT131092 FAP130995:FAP131092 FKL130995:FKL131092 FUH130995:FUH131092 GED130995:GED131092 GNZ130995:GNZ131092 GXV130995:GXV131092 HHR130995:HHR131092 HRN130995:HRN131092 IBJ130995:IBJ131092 ILF130995:ILF131092 IVB130995:IVB131092 JEX130995:JEX131092 JOT130995:JOT131092 JYP130995:JYP131092 KIL130995:KIL131092 KSH130995:KSH131092 LCD130995:LCD131092 LLZ130995:LLZ131092 LVV130995:LVV131092 MFR130995:MFR131092 MPN130995:MPN131092 MZJ130995:MZJ131092 NJF130995:NJF131092 NTB130995:NTB131092 OCX130995:OCX131092 OMT130995:OMT131092 OWP130995:OWP131092 PGL130995:PGL131092 PQH130995:PQH131092 QAD130995:QAD131092 QJZ130995:QJZ131092 QTV130995:QTV131092 RDR130995:RDR131092 RNN130995:RNN131092 RXJ130995:RXJ131092 SHF130995:SHF131092 SRB130995:SRB131092 TAX130995:TAX131092 TKT130995:TKT131092 TUP130995:TUP131092 UEL130995:UEL131092 UOH130995:UOH131092 UYD130995:UYD131092 VHZ130995:VHZ131092 VRV130995:VRV131092 WBR130995:WBR131092 WLN130995:WLN131092 WVJ130995:WVJ131092 B196531:B196628 IX196531:IX196628 ST196531:ST196628 ACP196531:ACP196628 AML196531:AML196628 AWH196531:AWH196628 BGD196531:BGD196628 BPZ196531:BPZ196628 BZV196531:BZV196628 CJR196531:CJR196628 CTN196531:CTN196628 DDJ196531:DDJ196628 DNF196531:DNF196628 DXB196531:DXB196628 EGX196531:EGX196628 EQT196531:EQT196628 FAP196531:FAP196628 FKL196531:FKL196628 FUH196531:FUH196628 GED196531:GED196628 GNZ196531:GNZ196628 GXV196531:GXV196628 HHR196531:HHR196628 HRN196531:HRN196628 IBJ196531:IBJ196628 ILF196531:ILF196628 IVB196531:IVB196628 JEX196531:JEX196628 JOT196531:JOT196628 JYP196531:JYP196628 KIL196531:KIL196628 KSH196531:KSH196628 LCD196531:LCD196628 LLZ196531:LLZ196628 LVV196531:LVV196628 MFR196531:MFR196628 MPN196531:MPN196628 MZJ196531:MZJ196628 NJF196531:NJF196628 NTB196531:NTB196628 OCX196531:OCX196628 OMT196531:OMT196628 OWP196531:OWP196628 PGL196531:PGL196628 PQH196531:PQH196628 QAD196531:QAD196628 QJZ196531:QJZ196628 QTV196531:QTV196628 RDR196531:RDR196628 RNN196531:RNN196628 RXJ196531:RXJ196628 SHF196531:SHF196628 SRB196531:SRB196628 TAX196531:TAX196628 TKT196531:TKT196628 TUP196531:TUP196628 UEL196531:UEL196628 UOH196531:UOH196628 UYD196531:UYD196628 VHZ196531:VHZ196628 VRV196531:VRV196628 WBR196531:WBR196628 WLN196531:WLN196628 WVJ196531:WVJ196628 B262067:B262164 IX262067:IX262164 ST262067:ST262164 ACP262067:ACP262164 AML262067:AML262164 AWH262067:AWH262164 BGD262067:BGD262164 BPZ262067:BPZ262164 BZV262067:BZV262164 CJR262067:CJR262164 CTN262067:CTN262164 DDJ262067:DDJ262164 DNF262067:DNF262164 DXB262067:DXB262164 EGX262067:EGX262164 EQT262067:EQT262164 FAP262067:FAP262164 FKL262067:FKL262164 FUH262067:FUH262164 GED262067:GED262164 GNZ262067:GNZ262164 GXV262067:GXV262164 HHR262067:HHR262164 HRN262067:HRN262164 IBJ262067:IBJ262164 ILF262067:ILF262164 IVB262067:IVB262164 JEX262067:JEX262164 JOT262067:JOT262164 JYP262067:JYP262164 KIL262067:KIL262164 KSH262067:KSH262164 LCD262067:LCD262164 LLZ262067:LLZ262164 LVV262067:LVV262164 MFR262067:MFR262164 MPN262067:MPN262164 MZJ262067:MZJ262164 NJF262067:NJF262164 NTB262067:NTB262164 OCX262067:OCX262164 OMT262067:OMT262164 OWP262067:OWP262164 PGL262067:PGL262164 PQH262067:PQH262164 QAD262067:QAD262164 QJZ262067:QJZ262164 QTV262067:QTV262164 RDR262067:RDR262164 RNN262067:RNN262164 RXJ262067:RXJ262164 SHF262067:SHF262164 SRB262067:SRB262164 TAX262067:TAX262164 TKT262067:TKT262164 TUP262067:TUP262164 UEL262067:UEL262164 UOH262067:UOH262164 UYD262067:UYD262164 VHZ262067:VHZ262164 VRV262067:VRV262164 WBR262067:WBR262164 WLN262067:WLN262164 WVJ262067:WVJ262164 B327603:B327700 IX327603:IX327700 ST327603:ST327700 ACP327603:ACP327700 AML327603:AML327700 AWH327603:AWH327700 BGD327603:BGD327700 BPZ327603:BPZ327700 BZV327603:BZV327700 CJR327603:CJR327700 CTN327603:CTN327700 DDJ327603:DDJ327700 DNF327603:DNF327700 DXB327603:DXB327700 EGX327603:EGX327700 EQT327603:EQT327700 FAP327603:FAP327700 FKL327603:FKL327700 FUH327603:FUH327700 GED327603:GED327700 GNZ327603:GNZ327700 GXV327603:GXV327700 HHR327603:HHR327700 HRN327603:HRN327700 IBJ327603:IBJ327700 ILF327603:ILF327700 IVB327603:IVB327700 JEX327603:JEX327700 JOT327603:JOT327700 JYP327603:JYP327700 KIL327603:KIL327700 KSH327603:KSH327700 LCD327603:LCD327700 LLZ327603:LLZ327700 LVV327603:LVV327700 MFR327603:MFR327700 MPN327603:MPN327700 MZJ327603:MZJ327700 NJF327603:NJF327700 NTB327603:NTB327700 OCX327603:OCX327700 OMT327603:OMT327700 OWP327603:OWP327700 PGL327603:PGL327700 PQH327603:PQH327700 QAD327603:QAD327700 QJZ327603:QJZ327700 QTV327603:QTV327700 RDR327603:RDR327700 RNN327603:RNN327700 RXJ327603:RXJ327700 SHF327603:SHF327700 SRB327603:SRB327700 TAX327603:TAX327700 TKT327603:TKT327700 TUP327603:TUP327700 UEL327603:UEL327700 UOH327603:UOH327700 UYD327603:UYD327700 VHZ327603:VHZ327700 VRV327603:VRV327700 WBR327603:WBR327700 WLN327603:WLN327700 WVJ327603:WVJ327700 B393139:B393236 IX393139:IX393236 ST393139:ST393236 ACP393139:ACP393236 AML393139:AML393236 AWH393139:AWH393236 BGD393139:BGD393236 BPZ393139:BPZ393236 BZV393139:BZV393236 CJR393139:CJR393236 CTN393139:CTN393236 DDJ393139:DDJ393236 DNF393139:DNF393236 DXB393139:DXB393236 EGX393139:EGX393236 EQT393139:EQT393236 FAP393139:FAP393236 FKL393139:FKL393236 FUH393139:FUH393236 GED393139:GED393236 GNZ393139:GNZ393236 GXV393139:GXV393236 HHR393139:HHR393236 HRN393139:HRN393236 IBJ393139:IBJ393236 ILF393139:ILF393236 IVB393139:IVB393236 JEX393139:JEX393236 JOT393139:JOT393236 JYP393139:JYP393236 KIL393139:KIL393236 KSH393139:KSH393236 LCD393139:LCD393236 LLZ393139:LLZ393236 LVV393139:LVV393236 MFR393139:MFR393236 MPN393139:MPN393236 MZJ393139:MZJ393236 NJF393139:NJF393236 NTB393139:NTB393236 OCX393139:OCX393236 OMT393139:OMT393236 OWP393139:OWP393236 PGL393139:PGL393236 PQH393139:PQH393236 QAD393139:QAD393236 QJZ393139:QJZ393236 QTV393139:QTV393236 RDR393139:RDR393236 RNN393139:RNN393236 RXJ393139:RXJ393236 SHF393139:SHF393236 SRB393139:SRB393236 TAX393139:TAX393236 TKT393139:TKT393236 TUP393139:TUP393236 UEL393139:UEL393236 UOH393139:UOH393236 UYD393139:UYD393236 VHZ393139:VHZ393236 VRV393139:VRV393236 WBR393139:WBR393236 WLN393139:WLN393236 WVJ393139:WVJ393236 B458675:B458772 IX458675:IX458772 ST458675:ST458772 ACP458675:ACP458772 AML458675:AML458772 AWH458675:AWH458772 BGD458675:BGD458772 BPZ458675:BPZ458772 BZV458675:BZV458772 CJR458675:CJR458772 CTN458675:CTN458772 DDJ458675:DDJ458772 DNF458675:DNF458772 DXB458675:DXB458772 EGX458675:EGX458772 EQT458675:EQT458772 FAP458675:FAP458772 FKL458675:FKL458772 FUH458675:FUH458772 GED458675:GED458772 GNZ458675:GNZ458772 GXV458675:GXV458772 HHR458675:HHR458772 HRN458675:HRN458772 IBJ458675:IBJ458772 ILF458675:ILF458772 IVB458675:IVB458772 JEX458675:JEX458772 JOT458675:JOT458772 JYP458675:JYP458772 KIL458675:KIL458772 KSH458675:KSH458772 LCD458675:LCD458772 LLZ458675:LLZ458772 LVV458675:LVV458772 MFR458675:MFR458772 MPN458675:MPN458772 MZJ458675:MZJ458772 NJF458675:NJF458772 NTB458675:NTB458772 OCX458675:OCX458772 OMT458675:OMT458772 OWP458675:OWP458772 PGL458675:PGL458772 PQH458675:PQH458772 QAD458675:QAD458772 QJZ458675:QJZ458772 QTV458675:QTV458772 RDR458675:RDR458772 RNN458675:RNN458772 RXJ458675:RXJ458772 SHF458675:SHF458772 SRB458675:SRB458772 TAX458675:TAX458772 TKT458675:TKT458772 TUP458675:TUP458772 UEL458675:UEL458772 UOH458675:UOH458772 UYD458675:UYD458772 VHZ458675:VHZ458772 VRV458675:VRV458772 WBR458675:WBR458772 WLN458675:WLN458772 WVJ458675:WVJ458772 B524211:B524308 IX524211:IX524308 ST524211:ST524308 ACP524211:ACP524308 AML524211:AML524308 AWH524211:AWH524308 BGD524211:BGD524308 BPZ524211:BPZ524308 BZV524211:BZV524308 CJR524211:CJR524308 CTN524211:CTN524308 DDJ524211:DDJ524308 DNF524211:DNF524308 DXB524211:DXB524308 EGX524211:EGX524308 EQT524211:EQT524308 FAP524211:FAP524308 FKL524211:FKL524308 FUH524211:FUH524308 GED524211:GED524308 GNZ524211:GNZ524308 GXV524211:GXV524308 HHR524211:HHR524308 HRN524211:HRN524308 IBJ524211:IBJ524308 ILF524211:ILF524308 IVB524211:IVB524308 JEX524211:JEX524308 JOT524211:JOT524308 JYP524211:JYP524308 KIL524211:KIL524308 KSH524211:KSH524308 LCD524211:LCD524308 LLZ524211:LLZ524308 LVV524211:LVV524308 MFR524211:MFR524308 MPN524211:MPN524308 MZJ524211:MZJ524308 NJF524211:NJF524308 NTB524211:NTB524308 OCX524211:OCX524308 OMT524211:OMT524308 OWP524211:OWP524308 PGL524211:PGL524308 PQH524211:PQH524308 QAD524211:QAD524308 QJZ524211:QJZ524308 QTV524211:QTV524308 RDR524211:RDR524308 RNN524211:RNN524308 RXJ524211:RXJ524308 SHF524211:SHF524308 SRB524211:SRB524308 TAX524211:TAX524308 TKT524211:TKT524308 TUP524211:TUP524308 UEL524211:UEL524308 UOH524211:UOH524308 UYD524211:UYD524308 VHZ524211:VHZ524308 VRV524211:VRV524308 WBR524211:WBR524308 WLN524211:WLN524308 WVJ524211:WVJ524308 B589747:B589844 IX589747:IX589844 ST589747:ST589844 ACP589747:ACP589844 AML589747:AML589844 AWH589747:AWH589844 BGD589747:BGD589844 BPZ589747:BPZ589844 BZV589747:BZV589844 CJR589747:CJR589844 CTN589747:CTN589844 DDJ589747:DDJ589844 DNF589747:DNF589844 DXB589747:DXB589844 EGX589747:EGX589844 EQT589747:EQT589844 FAP589747:FAP589844 FKL589747:FKL589844 FUH589747:FUH589844 GED589747:GED589844 GNZ589747:GNZ589844 GXV589747:GXV589844 HHR589747:HHR589844 HRN589747:HRN589844 IBJ589747:IBJ589844 ILF589747:ILF589844 IVB589747:IVB589844 JEX589747:JEX589844 JOT589747:JOT589844 JYP589747:JYP589844 KIL589747:KIL589844 KSH589747:KSH589844 LCD589747:LCD589844 LLZ589747:LLZ589844 LVV589747:LVV589844 MFR589747:MFR589844 MPN589747:MPN589844 MZJ589747:MZJ589844 NJF589747:NJF589844 NTB589747:NTB589844 OCX589747:OCX589844 OMT589747:OMT589844 OWP589747:OWP589844 PGL589747:PGL589844 PQH589747:PQH589844 QAD589747:QAD589844 QJZ589747:QJZ589844 QTV589747:QTV589844 RDR589747:RDR589844 RNN589747:RNN589844 RXJ589747:RXJ589844 SHF589747:SHF589844 SRB589747:SRB589844 TAX589747:TAX589844 TKT589747:TKT589844 TUP589747:TUP589844 UEL589747:UEL589844 UOH589747:UOH589844 UYD589747:UYD589844 VHZ589747:VHZ589844 VRV589747:VRV589844 WBR589747:WBR589844 WLN589747:WLN589844 WVJ589747:WVJ589844 B655283:B655380 IX655283:IX655380 ST655283:ST655380 ACP655283:ACP655380 AML655283:AML655380 AWH655283:AWH655380 BGD655283:BGD655380 BPZ655283:BPZ655380 BZV655283:BZV655380 CJR655283:CJR655380 CTN655283:CTN655380 DDJ655283:DDJ655380 DNF655283:DNF655380 DXB655283:DXB655380 EGX655283:EGX655380 EQT655283:EQT655380 FAP655283:FAP655380 FKL655283:FKL655380 FUH655283:FUH655380 GED655283:GED655380 GNZ655283:GNZ655380 GXV655283:GXV655380 HHR655283:HHR655380 HRN655283:HRN655380 IBJ655283:IBJ655380 ILF655283:ILF655380 IVB655283:IVB655380 JEX655283:JEX655380 JOT655283:JOT655380 JYP655283:JYP655380 KIL655283:KIL655380 KSH655283:KSH655380 LCD655283:LCD655380 LLZ655283:LLZ655380 LVV655283:LVV655380 MFR655283:MFR655380 MPN655283:MPN655380 MZJ655283:MZJ655380 NJF655283:NJF655380 NTB655283:NTB655380 OCX655283:OCX655380 OMT655283:OMT655380 OWP655283:OWP655380 PGL655283:PGL655380 PQH655283:PQH655380 QAD655283:QAD655380 QJZ655283:QJZ655380 QTV655283:QTV655380 RDR655283:RDR655380 RNN655283:RNN655380 RXJ655283:RXJ655380 SHF655283:SHF655380 SRB655283:SRB655380 TAX655283:TAX655380 TKT655283:TKT655380 TUP655283:TUP655380 UEL655283:UEL655380 UOH655283:UOH655380 UYD655283:UYD655380 VHZ655283:VHZ655380 VRV655283:VRV655380 WBR655283:WBR655380 WLN655283:WLN655380 WVJ655283:WVJ655380 B720819:B720916 IX720819:IX720916 ST720819:ST720916 ACP720819:ACP720916 AML720819:AML720916 AWH720819:AWH720916 BGD720819:BGD720916 BPZ720819:BPZ720916 BZV720819:BZV720916 CJR720819:CJR720916 CTN720819:CTN720916 DDJ720819:DDJ720916 DNF720819:DNF720916 DXB720819:DXB720916 EGX720819:EGX720916 EQT720819:EQT720916 FAP720819:FAP720916 FKL720819:FKL720916 FUH720819:FUH720916 GED720819:GED720916 GNZ720819:GNZ720916 GXV720819:GXV720916 HHR720819:HHR720916 HRN720819:HRN720916 IBJ720819:IBJ720916 ILF720819:ILF720916 IVB720819:IVB720916 JEX720819:JEX720916 JOT720819:JOT720916 JYP720819:JYP720916 KIL720819:KIL720916 KSH720819:KSH720916 LCD720819:LCD720916 LLZ720819:LLZ720916 LVV720819:LVV720916 MFR720819:MFR720916 MPN720819:MPN720916 MZJ720819:MZJ720916 NJF720819:NJF720916 NTB720819:NTB720916 OCX720819:OCX720916 OMT720819:OMT720916 OWP720819:OWP720916 PGL720819:PGL720916 PQH720819:PQH720916 QAD720819:QAD720916 QJZ720819:QJZ720916 QTV720819:QTV720916 RDR720819:RDR720916 RNN720819:RNN720916 RXJ720819:RXJ720916 SHF720819:SHF720916 SRB720819:SRB720916 TAX720819:TAX720916 TKT720819:TKT720916 TUP720819:TUP720916 UEL720819:UEL720916 UOH720819:UOH720916 UYD720819:UYD720916 VHZ720819:VHZ720916 VRV720819:VRV720916 WBR720819:WBR720916 WLN720819:WLN720916 WVJ720819:WVJ720916 B786355:B786452 IX786355:IX786452 ST786355:ST786452 ACP786355:ACP786452 AML786355:AML786452 AWH786355:AWH786452 BGD786355:BGD786452 BPZ786355:BPZ786452 BZV786355:BZV786452 CJR786355:CJR786452 CTN786355:CTN786452 DDJ786355:DDJ786452 DNF786355:DNF786452 DXB786355:DXB786452 EGX786355:EGX786452 EQT786355:EQT786452 FAP786355:FAP786452 FKL786355:FKL786452 FUH786355:FUH786452 GED786355:GED786452 GNZ786355:GNZ786452 GXV786355:GXV786452 HHR786355:HHR786452 HRN786355:HRN786452 IBJ786355:IBJ786452 ILF786355:ILF786452 IVB786355:IVB786452 JEX786355:JEX786452 JOT786355:JOT786452 JYP786355:JYP786452 KIL786355:KIL786452 KSH786355:KSH786452 LCD786355:LCD786452 LLZ786355:LLZ786452 LVV786355:LVV786452 MFR786355:MFR786452 MPN786355:MPN786452 MZJ786355:MZJ786452 NJF786355:NJF786452 NTB786355:NTB786452 OCX786355:OCX786452 OMT786355:OMT786452 OWP786355:OWP786452 PGL786355:PGL786452 PQH786355:PQH786452 QAD786355:QAD786452 QJZ786355:QJZ786452 QTV786355:QTV786452 RDR786355:RDR786452 RNN786355:RNN786452 RXJ786355:RXJ786452 SHF786355:SHF786452 SRB786355:SRB786452 TAX786355:TAX786452 TKT786355:TKT786452 TUP786355:TUP786452 UEL786355:UEL786452 UOH786355:UOH786452 UYD786355:UYD786452 VHZ786355:VHZ786452 VRV786355:VRV786452 WBR786355:WBR786452 WLN786355:WLN786452 WVJ786355:WVJ786452 B851891:B851988 IX851891:IX851988 ST851891:ST851988 ACP851891:ACP851988 AML851891:AML851988 AWH851891:AWH851988 BGD851891:BGD851988 BPZ851891:BPZ851988 BZV851891:BZV851988 CJR851891:CJR851988 CTN851891:CTN851988 DDJ851891:DDJ851988 DNF851891:DNF851988 DXB851891:DXB851988 EGX851891:EGX851988 EQT851891:EQT851988 FAP851891:FAP851988 FKL851891:FKL851988 FUH851891:FUH851988 GED851891:GED851988 GNZ851891:GNZ851988 GXV851891:GXV851988 HHR851891:HHR851988 HRN851891:HRN851988 IBJ851891:IBJ851988 ILF851891:ILF851988 IVB851891:IVB851988 JEX851891:JEX851988 JOT851891:JOT851988 JYP851891:JYP851988 KIL851891:KIL851988 KSH851891:KSH851988 LCD851891:LCD851988 LLZ851891:LLZ851988 LVV851891:LVV851988 MFR851891:MFR851988 MPN851891:MPN851988 MZJ851891:MZJ851988 NJF851891:NJF851988 NTB851891:NTB851988 OCX851891:OCX851988 OMT851891:OMT851988 OWP851891:OWP851988 PGL851891:PGL851988 PQH851891:PQH851988 QAD851891:QAD851988 QJZ851891:QJZ851988 QTV851891:QTV851988 RDR851891:RDR851988 RNN851891:RNN851988 RXJ851891:RXJ851988 SHF851891:SHF851988 SRB851891:SRB851988 TAX851891:TAX851988 TKT851891:TKT851988 TUP851891:TUP851988 UEL851891:UEL851988 UOH851891:UOH851988 UYD851891:UYD851988 VHZ851891:VHZ851988 VRV851891:VRV851988 WBR851891:WBR851988 WLN851891:WLN851988 WVJ851891:WVJ851988 B917427:B917524 IX917427:IX917524 ST917427:ST917524 ACP917427:ACP917524 AML917427:AML917524 AWH917427:AWH917524 BGD917427:BGD917524 BPZ917427:BPZ917524 BZV917427:BZV917524 CJR917427:CJR917524 CTN917427:CTN917524 DDJ917427:DDJ917524 DNF917427:DNF917524 DXB917427:DXB917524 EGX917427:EGX917524 EQT917427:EQT917524 FAP917427:FAP917524 FKL917427:FKL917524 FUH917427:FUH917524 GED917427:GED917524 GNZ917427:GNZ917524 GXV917427:GXV917524 HHR917427:HHR917524 HRN917427:HRN917524 IBJ917427:IBJ917524 ILF917427:ILF917524 IVB917427:IVB917524 JEX917427:JEX917524 JOT917427:JOT917524 JYP917427:JYP917524 KIL917427:KIL917524 KSH917427:KSH917524 LCD917427:LCD917524 LLZ917427:LLZ917524 LVV917427:LVV917524 MFR917427:MFR917524 MPN917427:MPN917524 MZJ917427:MZJ917524 NJF917427:NJF917524 NTB917427:NTB917524 OCX917427:OCX917524 OMT917427:OMT917524 OWP917427:OWP917524 PGL917427:PGL917524 PQH917427:PQH917524 QAD917427:QAD917524 QJZ917427:QJZ917524 QTV917427:QTV917524 RDR917427:RDR917524 RNN917427:RNN917524 RXJ917427:RXJ917524 SHF917427:SHF917524 SRB917427:SRB917524 TAX917427:TAX917524 TKT917427:TKT917524 TUP917427:TUP917524 UEL917427:UEL917524 UOH917427:UOH917524 UYD917427:UYD917524 VHZ917427:VHZ917524 VRV917427:VRV917524 WBR917427:WBR917524 WLN917427:WLN917524 WVJ917427:WVJ917524 B982963:B983060 IX982963:IX983060 ST982963:ST983060 ACP982963:ACP983060 AML982963:AML983060 AWH982963:AWH983060 BGD982963:BGD983060 BPZ982963:BPZ983060 BZV982963:BZV983060 CJR982963:CJR983060 CTN982963:CTN983060 DDJ982963:DDJ983060 DNF982963:DNF983060 DXB982963:DXB983060 EGX982963:EGX983060 EQT982963:EQT983060 FAP982963:FAP983060 FKL982963:FKL983060 FUH982963:FUH983060 GED982963:GED983060 GNZ982963:GNZ983060 GXV982963:GXV983060 HHR982963:HHR983060 HRN982963:HRN983060 IBJ982963:IBJ983060 ILF982963:ILF983060 IVB982963:IVB983060 JEX982963:JEX983060 JOT982963:JOT983060 JYP982963:JYP983060 KIL982963:KIL983060 KSH982963:KSH983060 LCD982963:LCD983060 LLZ982963:LLZ983060 LVV982963:LVV983060 MFR982963:MFR983060 MPN982963:MPN983060 MZJ982963:MZJ983060 NJF982963:NJF983060 NTB982963:NTB983060 OCX982963:OCX983060 OMT982963:OMT983060 OWP982963:OWP983060 PGL982963:PGL983060 PQH982963:PQH983060 QAD982963:QAD983060 QJZ982963:QJZ983060 QTV982963:QTV983060 RDR982963:RDR983060 RNN982963:RNN983060 RXJ982963:RXJ983060 SHF982963:SHF983060 SRB982963:SRB983060 TAX982963:TAX983060 TKT982963:TKT983060 TUP982963:TUP983060 UEL982963:UEL983060 UOH982963:UOH983060 UYD982963:UYD983060 VHZ982963:VHZ983060 VRV982963:VRV983060 WBR982963:WBR983060 WLN982963:WLN983060">
      <formula1>List_Exp_Dev</formula1>
    </dataValidation>
  </dataValidations>
  <pageMargins left="0.7" right="0.7" top="0.75" bottom="0.75" header="0.3" footer="0.3"/>
  <pageSetup scale="6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VU110"/>
  <sheetViews>
    <sheetView showGridLines="0" topLeftCell="C10" zoomScaleNormal="100" workbookViewId="0">
      <selection activeCell="E23" sqref="E23"/>
    </sheetView>
  </sheetViews>
  <sheetFormatPr defaultColWidth="0" defaultRowHeight="0" customHeight="1" zeroHeight="1"/>
  <cols>
    <col min="1" max="1" width="3.140625" style="101" customWidth="1"/>
    <col min="2" max="2" width="2.7109375" style="101" customWidth="1"/>
    <col min="3" max="3" width="3.42578125" style="101" customWidth="1"/>
    <col min="4" max="4" width="46.7109375" style="101" customWidth="1"/>
    <col min="5" max="5" width="15.140625" style="101" customWidth="1"/>
    <col min="6" max="11" width="16.140625" style="101" customWidth="1"/>
    <col min="12" max="15" width="15.28515625" style="101" customWidth="1"/>
    <col min="16" max="19" width="5.140625" style="101" customWidth="1"/>
    <col min="20" max="29" width="5.140625" style="101" hidden="1" customWidth="1"/>
    <col min="30" max="261" width="5.140625" style="101" customWidth="1"/>
    <col min="262" max="262" width="46.7109375" style="101" customWidth="1"/>
    <col min="263" max="267" width="18.85546875" style="101" customWidth="1"/>
    <col min="268" max="268" width="1.5703125" style="101" customWidth="1"/>
    <col min="269" max="514" width="10" style="101" hidden="1"/>
    <col min="515" max="515" width="3.140625" style="101" customWidth="1"/>
    <col min="516" max="516" width="2.7109375" style="101" customWidth="1"/>
    <col min="517" max="517" width="3.42578125" style="101" customWidth="1"/>
    <col min="518" max="518" width="46.7109375" style="101" customWidth="1"/>
    <col min="519" max="523" width="18.85546875" style="101" customWidth="1"/>
    <col min="524" max="524" width="1.5703125" style="101" customWidth="1"/>
    <col min="525" max="770" width="10" style="101" hidden="1"/>
    <col min="771" max="771" width="3.140625" style="101" customWidth="1"/>
    <col min="772" max="772" width="2.7109375" style="101" customWidth="1"/>
    <col min="773" max="773" width="3.42578125" style="101" customWidth="1"/>
    <col min="774" max="774" width="46.7109375" style="101" customWidth="1"/>
    <col min="775" max="779" width="18.85546875" style="101" customWidth="1"/>
    <col min="780" max="780" width="1.5703125" style="101" customWidth="1"/>
    <col min="781" max="1026" width="10" style="101" hidden="1"/>
    <col min="1027" max="1027" width="3.140625" style="101" customWidth="1"/>
    <col min="1028" max="1028" width="2.7109375" style="101" customWidth="1"/>
    <col min="1029" max="1029" width="3.42578125" style="101" customWidth="1"/>
    <col min="1030" max="1030" width="46.7109375" style="101" customWidth="1"/>
    <col min="1031" max="1035" width="18.85546875" style="101" customWidth="1"/>
    <col min="1036" max="1036" width="1.5703125" style="101" customWidth="1"/>
    <col min="1037" max="1282" width="10" style="101" hidden="1"/>
    <col min="1283" max="1283" width="3.140625" style="101" customWidth="1"/>
    <col min="1284" max="1284" width="2.7109375" style="101" customWidth="1"/>
    <col min="1285" max="1285" width="3.42578125" style="101" customWidth="1"/>
    <col min="1286" max="1286" width="46.7109375" style="101" customWidth="1"/>
    <col min="1287" max="1291" width="18.85546875" style="101" customWidth="1"/>
    <col min="1292" max="1292" width="1.5703125" style="101" customWidth="1"/>
    <col min="1293" max="1538" width="10" style="101" hidden="1"/>
    <col min="1539" max="1539" width="3.140625" style="101" customWidth="1"/>
    <col min="1540" max="1540" width="2.7109375" style="101" customWidth="1"/>
    <col min="1541" max="1541" width="3.42578125" style="101" customWidth="1"/>
    <col min="1542" max="1542" width="46.7109375" style="101" customWidth="1"/>
    <col min="1543" max="1547" width="18.85546875" style="101" customWidth="1"/>
    <col min="1548" max="1548" width="1.5703125" style="101" customWidth="1"/>
    <col min="1549" max="1794" width="10" style="101" hidden="1"/>
    <col min="1795" max="1795" width="3.140625" style="101" customWidth="1"/>
    <col min="1796" max="1796" width="2.7109375" style="101" customWidth="1"/>
    <col min="1797" max="1797" width="3.42578125" style="101" customWidth="1"/>
    <col min="1798" max="1798" width="46.7109375" style="101" customWidth="1"/>
    <col min="1799" max="1803" width="18.85546875" style="101" customWidth="1"/>
    <col min="1804" max="1804" width="1.5703125" style="101" customWidth="1"/>
    <col min="1805" max="2050" width="10" style="101" hidden="1"/>
    <col min="2051" max="2051" width="3.140625" style="101" customWidth="1"/>
    <col min="2052" max="2052" width="2.7109375" style="101" customWidth="1"/>
    <col min="2053" max="2053" width="3.42578125" style="101" customWidth="1"/>
    <col min="2054" max="2054" width="46.7109375" style="101" customWidth="1"/>
    <col min="2055" max="2059" width="18.85546875" style="101" customWidth="1"/>
    <col min="2060" max="2060" width="1.5703125" style="101" customWidth="1"/>
    <col min="2061" max="2306" width="10" style="101" hidden="1"/>
    <col min="2307" max="2307" width="3.140625" style="101" customWidth="1"/>
    <col min="2308" max="2308" width="2.7109375" style="101" customWidth="1"/>
    <col min="2309" max="2309" width="3.42578125" style="101" customWidth="1"/>
    <col min="2310" max="2310" width="46.7109375" style="101" customWidth="1"/>
    <col min="2311" max="2315" width="18.85546875" style="101" customWidth="1"/>
    <col min="2316" max="2316" width="1.5703125" style="101" customWidth="1"/>
    <col min="2317" max="2562" width="10" style="101" hidden="1"/>
    <col min="2563" max="2563" width="3.140625" style="101" customWidth="1"/>
    <col min="2564" max="2564" width="2.7109375" style="101" customWidth="1"/>
    <col min="2565" max="2565" width="3.42578125" style="101" customWidth="1"/>
    <col min="2566" max="2566" width="46.7109375" style="101" customWidth="1"/>
    <col min="2567" max="2571" width="18.85546875" style="101" customWidth="1"/>
    <col min="2572" max="2572" width="1.5703125" style="101" customWidth="1"/>
    <col min="2573" max="2818" width="10" style="101" hidden="1"/>
    <col min="2819" max="2819" width="3.140625" style="101" customWidth="1"/>
    <col min="2820" max="2820" width="2.7109375" style="101" customWidth="1"/>
    <col min="2821" max="2821" width="3.42578125" style="101" customWidth="1"/>
    <col min="2822" max="2822" width="46.7109375" style="101" customWidth="1"/>
    <col min="2823" max="2827" width="18.85546875" style="101" customWidth="1"/>
    <col min="2828" max="2828" width="1.5703125" style="101" customWidth="1"/>
    <col min="2829" max="3074" width="10" style="101" hidden="1"/>
    <col min="3075" max="3075" width="3.140625" style="101" customWidth="1"/>
    <col min="3076" max="3076" width="2.7109375" style="101" customWidth="1"/>
    <col min="3077" max="3077" width="3.42578125" style="101" customWidth="1"/>
    <col min="3078" max="3078" width="46.7109375" style="101" customWidth="1"/>
    <col min="3079" max="3083" width="18.85546875" style="101" customWidth="1"/>
    <col min="3084" max="3084" width="1.5703125" style="101" customWidth="1"/>
    <col min="3085" max="3330" width="10" style="101" hidden="1"/>
    <col min="3331" max="3331" width="3.140625" style="101" customWidth="1"/>
    <col min="3332" max="3332" width="2.7109375" style="101" customWidth="1"/>
    <col min="3333" max="3333" width="3.42578125" style="101" customWidth="1"/>
    <col min="3334" max="3334" width="46.7109375" style="101" customWidth="1"/>
    <col min="3335" max="3339" width="18.85546875" style="101" customWidth="1"/>
    <col min="3340" max="3340" width="1.5703125" style="101" customWidth="1"/>
    <col min="3341" max="3586" width="10" style="101" hidden="1"/>
    <col min="3587" max="3587" width="3.140625" style="101" customWidth="1"/>
    <col min="3588" max="3588" width="2.7109375" style="101" customWidth="1"/>
    <col min="3589" max="3589" width="3.42578125" style="101" customWidth="1"/>
    <col min="3590" max="3590" width="46.7109375" style="101" customWidth="1"/>
    <col min="3591" max="3595" width="18.85546875" style="101" customWidth="1"/>
    <col min="3596" max="3596" width="1.5703125" style="101" customWidth="1"/>
    <col min="3597" max="3842" width="10" style="101" hidden="1"/>
    <col min="3843" max="3843" width="3.140625" style="101" customWidth="1"/>
    <col min="3844" max="3844" width="2.7109375" style="101" customWidth="1"/>
    <col min="3845" max="3845" width="3.42578125" style="101" customWidth="1"/>
    <col min="3846" max="3846" width="46.7109375" style="101" customWidth="1"/>
    <col min="3847" max="3851" width="18.85546875" style="101" customWidth="1"/>
    <col min="3852" max="3852" width="1.5703125" style="101" customWidth="1"/>
    <col min="3853" max="4098" width="10" style="101" hidden="1"/>
    <col min="4099" max="4099" width="3.140625" style="101" customWidth="1"/>
    <col min="4100" max="4100" width="2.7109375" style="101" customWidth="1"/>
    <col min="4101" max="4101" width="3.42578125" style="101" customWidth="1"/>
    <col min="4102" max="4102" width="46.7109375" style="101" customWidth="1"/>
    <col min="4103" max="4107" width="18.85546875" style="101" customWidth="1"/>
    <col min="4108" max="4108" width="1.5703125" style="101" customWidth="1"/>
    <col min="4109" max="4354" width="10" style="101" hidden="1"/>
    <col min="4355" max="4355" width="3.140625" style="101" customWidth="1"/>
    <col min="4356" max="4356" width="2.7109375" style="101" customWidth="1"/>
    <col min="4357" max="4357" width="3.42578125" style="101" customWidth="1"/>
    <col min="4358" max="4358" width="46.7109375" style="101" customWidth="1"/>
    <col min="4359" max="4363" width="18.85546875" style="101" customWidth="1"/>
    <col min="4364" max="4364" width="1.5703125" style="101" customWidth="1"/>
    <col min="4365" max="4610" width="10" style="101" hidden="1"/>
    <col min="4611" max="4611" width="3.140625" style="101" customWidth="1"/>
    <col min="4612" max="4612" width="2.7109375" style="101" customWidth="1"/>
    <col min="4613" max="4613" width="3.42578125" style="101" customWidth="1"/>
    <col min="4614" max="4614" width="46.7109375" style="101" customWidth="1"/>
    <col min="4615" max="4619" width="18.85546875" style="101" customWidth="1"/>
    <col min="4620" max="4620" width="1.5703125" style="101" customWidth="1"/>
    <col min="4621" max="4866" width="10" style="101" hidden="1"/>
    <col min="4867" max="4867" width="3.140625" style="101" customWidth="1"/>
    <col min="4868" max="4868" width="2.7109375" style="101" customWidth="1"/>
    <col min="4869" max="4869" width="3.42578125" style="101" customWidth="1"/>
    <col min="4870" max="4870" width="46.7109375" style="101" customWidth="1"/>
    <col min="4871" max="4875" width="18.85546875" style="101" customWidth="1"/>
    <col min="4876" max="4876" width="1.5703125" style="101" customWidth="1"/>
    <col min="4877" max="5122" width="10" style="101" hidden="1"/>
    <col min="5123" max="5123" width="3.140625" style="101" customWidth="1"/>
    <col min="5124" max="5124" width="2.7109375" style="101" customWidth="1"/>
    <col min="5125" max="5125" width="3.42578125" style="101" customWidth="1"/>
    <col min="5126" max="5126" width="46.7109375" style="101" customWidth="1"/>
    <col min="5127" max="5131" width="18.85546875" style="101" customWidth="1"/>
    <col min="5132" max="5132" width="1.5703125" style="101" customWidth="1"/>
    <col min="5133" max="5378" width="10" style="101" hidden="1"/>
    <col min="5379" max="5379" width="3.140625" style="101" customWidth="1"/>
    <col min="5380" max="5380" width="2.7109375" style="101" customWidth="1"/>
    <col min="5381" max="5381" width="3.42578125" style="101" customWidth="1"/>
    <col min="5382" max="5382" width="46.7109375" style="101" customWidth="1"/>
    <col min="5383" max="5387" width="18.85546875" style="101" customWidth="1"/>
    <col min="5388" max="5388" width="1.5703125" style="101" customWidth="1"/>
    <col min="5389" max="5634" width="10" style="101" hidden="1"/>
    <col min="5635" max="5635" width="3.140625" style="101" customWidth="1"/>
    <col min="5636" max="5636" width="2.7109375" style="101" customWidth="1"/>
    <col min="5637" max="5637" width="3.42578125" style="101" customWidth="1"/>
    <col min="5638" max="5638" width="46.7109375" style="101" customWidth="1"/>
    <col min="5639" max="5643" width="18.85546875" style="101" customWidth="1"/>
    <col min="5644" max="5644" width="1.5703125" style="101" customWidth="1"/>
    <col min="5645" max="5890" width="10" style="101" hidden="1"/>
    <col min="5891" max="5891" width="3.140625" style="101" customWidth="1"/>
    <col min="5892" max="5892" width="2.7109375" style="101" customWidth="1"/>
    <col min="5893" max="5893" width="3.42578125" style="101" customWidth="1"/>
    <col min="5894" max="5894" width="46.7109375" style="101" customWidth="1"/>
    <col min="5895" max="5899" width="18.85546875" style="101" customWidth="1"/>
    <col min="5900" max="5900" width="1.5703125" style="101" customWidth="1"/>
    <col min="5901" max="6146" width="10" style="101" hidden="1"/>
    <col min="6147" max="6147" width="3.140625" style="101" customWidth="1"/>
    <col min="6148" max="6148" width="2.7109375" style="101" customWidth="1"/>
    <col min="6149" max="6149" width="3.42578125" style="101" customWidth="1"/>
    <col min="6150" max="6150" width="46.7109375" style="101" customWidth="1"/>
    <col min="6151" max="6155" width="18.85546875" style="101" customWidth="1"/>
    <col min="6156" max="6156" width="1.5703125" style="101" customWidth="1"/>
    <col min="6157" max="6402" width="10" style="101" hidden="1"/>
    <col min="6403" max="6403" width="3.140625" style="101" customWidth="1"/>
    <col min="6404" max="6404" width="2.7109375" style="101" customWidth="1"/>
    <col min="6405" max="6405" width="3.42578125" style="101" customWidth="1"/>
    <col min="6406" max="6406" width="46.7109375" style="101" customWidth="1"/>
    <col min="6407" max="6411" width="18.85546875" style="101" customWidth="1"/>
    <col min="6412" max="6412" width="1.5703125" style="101" customWidth="1"/>
    <col min="6413" max="6658" width="10" style="101" hidden="1"/>
    <col min="6659" max="6659" width="3.140625" style="101" customWidth="1"/>
    <col min="6660" max="6660" width="2.7109375" style="101" customWidth="1"/>
    <col min="6661" max="6661" width="3.42578125" style="101" customWidth="1"/>
    <col min="6662" max="6662" width="46.7109375" style="101" customWidth="1"/>
    <col min="6663" max="6667" width="18.85546875" style="101" customWidth="1"/>
    <col min="6668" max="6668" width="1.5703125" style="101" customWidth="1"/>
    <col min="6669" max="6914" width="10" style="101" hidden="1"/>
    <col min="6915" max="6915" width="3.140625" style="101" customWidth="1"/>
    <col min="6916" max="6916" width="2.7109375" style="101" customWidth="1"/>
    <col min="6917" max="6917" width="3.42578125" style="101" customWidth="1"/>
    <col min="6918" max="6918" width="46.7109375" style="101" customWidth="1"/>
    <col min="6919" max="6923" width="18.85546875" style="101" customWidth="1"/>
    <col min="6924" max="6924" width="1.5703125" style="101" customWidth="1"/>
    <col min="6925" max="7170" width="10" style="101" hidden="1"/>
    <col min="7171" max="7171" width="3.140625" style="101" customWidth="1"/>
    <col min="7172" max="7172" width="2.7109375" style="101" customWidth="1"/>
    <col min="7173" max="7173" width="3.42578125" style="101" customWidth="1"/>
    <col min="7174" max="7174" width="46.7109375" style="101" customWidth="1"/>
    <col min="7175" max="7179" width="18.85546875" style="101" customWidth="1"/>
    <col min="7180" max="7180" width="1.5703125" style="101" customWidth="1"/>
    <col min="7181" max="7426" width="10" style="101" hidden="1"/>
    <col min="7427" max="7427" width="3.140625" style="101" customWidth="1"/>
    <col min="7428" max="7428" width="2.7109375" style="101" customWidth="1"/>
    <col min="7429" max="7429" width="3.42578125" style="101" customWidth="1"/>
    <col min="7430" max="7430" width="46.7109375" style="101" customWidth="1"/>
    <col min="7431" max="7435" width="18.85546875" style="101" customWidth="1"/>
    <col min="7436" max="7436" width="1.5703125" style="101" customWidth="1"/>
    <col min="7437" max="7682" width="10" style="101" hidden="1"/>
    <col min="7683" max="7683" width="3.140625" style="101" customWidth="1"/>
    <col min="7684" max="7684" width="2.7109375" style="101" customWidth="1"/>
    <col min="7685" max="7685" width="3.42578125" style="101" customWidth="1"/>
    <col min="7686" max="7686" width="46.7109375" style="101" customWidth="1"/>
    <col min="7687" max="7691" width="18.85546875" style="101" customWidth="1"/>
    <col min="7692" max="7692" width="1.5703125" style="101" customWidth="1"/>
    <col min="7693" max="7938" width="10" style="101" hidden="1"/>
    <col min="7939" max="7939" width="3.140625" style="101" customWidth="1"/>
    <col min="7940" max="7940" width="2.7109375" style="101" customWidth="1"/>
    <col min="7941" max="7941" width="3.42578125" style="101" customWidth="1"/>
    <col min="7942" max="7942" width="46.7109375" style="101" customWidth="1"/>
    <col min="7943" max="7947" width="18.85546875" style="101" customWidth="1"/>
    <col min="7948" max="7948" width="1.5703125" style="101" customWidth="1"/>
    <col min="7949" max="8194" width="10" style="101" hidden="1"/>
    <col min="8195" max="8195" width="3.140625" style="101" customWidth="1"/>
    <col min="8196" max="8196" width="2.7109375" style="101" customWidth="1"/>
    <col min="8197" max="8197" width="3.42578125" style="101" customWidth="1"/>
    <col min="8198" max="8198" width="46.7109375" style="101" customWidth="1"/>
    <col min="8199" max="8203" width="18.85546875" style="101" customWidth="1"/>
    <col min="8204" max="8204" width="1.5703125" style="101" customWidth="1"/>
    <col min="8205" max="8450" width="10" style="101" hidden="1"/>
    <col min="8451" max="8451" width="3.140625" style="101" customWidth="1"/>
    <col min="8452" max="8452" width="2.7109375" style="101" customWidth="1"/>
    <col min="8453" max="8453" width="3.42578125" style="101" customWidth="1"/>
    <col min="8454" max="8454" width="46.7109375" style="101" customWidth="1"/>
    <col min="8455" max="8459" width="18.85546875" style="101" customWidth="1"/>
    <col min="8460" max="8460" width="1.5703125" style="101" customWidth="1"/>
    <col min="8461" max="8706" width="10" style="101" hidden="1"/>
    <col min="8707" max="8707" width="3.140625" style="101" customWidth="1"/>
    <col min="8708" max="8708" width="2.7109375" style="101" customWidth="1"/>
    <col min="8709" max="8709" width="3.42578125" style="101" customWidth="1"/>
    <col min="8710" max="8710" width="46.7109375" style="101" customWidth="1"/>
    <col min="8711" max="8715" width="18.85546875" style="101" customWidth="1"/>
    <col min="8716" max="8716" width="1.5703125" style="101" customWidth="1"/>
    <col min="8717" max="8962" width="10" style="101" hidden="1"/>
    <col min="8963" max="8963" width="3.140625" style="101" customWidth="1"/>
    <col min="8964" max="8964" width="2.7109375" style="101" customWidth="1"/>
    <col min="8965" max="8965" width="3.42578125" style="101" customWidth="1"/>
    <col min="8966" max="8966" width="46.7109375" style="101" customWidth="1"/>
    <col min="8967" max="8971" width="18.85546875" style="101" customWidth="1"/>
    <col min="8972" max="8972" width="1.5703125" style="101" customWidth="1"/>
    <col min="8973" max="9218" width="10" style="101" hidden="1"/>
    <col min="9219" max="9219" width="3.140625" style="101" customWidth="1"/>
    <col min="9220" max="9220" width="2.7109375" style="101" customWidth="1"/>
    <col min="9221" max="9221" width="3.42578125" style="101" customWidth="1"/>
    <col min="9222" max="9222" width="46.7109375" style="101" customWidth="1"/>
    <col min="9223" max="9227" width="18.85546875" style="101" customWidth="1"/>
    <col min="9228" max="9228" width="1.5703125" style="101" customWidth="1"/>
    <col min="9229" max="9474" width="10" style="101" hidden="1"/>
    <col min="9475" max="9475" width="3.140625" style="101" customWidth="1"/>
    <col min="9476" max="9476" width="2.7109375" style="101" customWidth="1"/>
    <col min="9477" max="9477" width="3.42578125" style="101" customWidth="1"/>
    <col min="9478" max="9478" width="46.7109375" style="101" customWidth="1"/>
    <col min="9479" max="9483" width="18.85546875" style="101" customWidth="1"/>
    <col min="9484" max="9484" width="1.5703125" style="101" customWidth="1"/>
    <col min="9485" max="9730" width="10" style="101" hidden="1"/>
    <col min="9731" max="9731" width="3.140625" style="101" customWidth="1"/>
    <col min="9732" max="9732" width="2.7109375" style="101" customWidth="1"/>
    <col min="9733" max="9733" width="3.42578125" style="101" customWidth="1"/>
    <col min="9734" max="9734" width="46.7109375" style="101" customWidth="1"/>
    <col min="9735" max="9739" width="18.85546875" style="101" customWidth="1"/>
    <col min="9740" max="9740" width="1.5703125" style="101" customWidth="1"/>
    <col min="9741" max="9986" width="10" style="101" hidden="1"/>
    <col min="9987" max="9987" width="3.140625" style="101" customWidth="1"/>
    <col min="9988" max="9988" width="2.7109375" style="101" customWidth="1"/>
    <col min="9989" max="9989" width="3.42578125" style="101" customWidth="1"/>
    <col min="9990" max="9990" width="46.7109375" style="101" customWidth="1"/>
    <col min="9991" max="9995" width="18.85546875" style="101" customWidth="1"/>
    <col min="9996" max="9996" width="1.5703125" style="101" customWidth="1"/>
    <col min="9997" max="10242" width="10" style="101" hidden="1"/>
    <col min="10243" max="10243" width="3.140625" style="101" customWidth="1"/>
    <col min="10244" max="10244" width="2.7109375" style="101" customWidth="1"/>
    <col min="10245" max="10245" width="3.42578125" style="101" customWidth="1"/>
    <col min="10246" max="10246" width="46.7109375" style="101" customWidth="1"/>
    <col min="10247" max="10251" width="18.85546875" style="101" customWidth="1"/>
    <col min="10252" max="10252" width="1.5703125" style="101" customWidth="1"/>
    <col min="10253" max="10498" width="10" style="101" hidden="1"/>
    <col min="10499" max="10499" width="3.140625" style="101" customWidth="1"/>
    <col min="10500" max="10500" width="2.7109375" style="101" customWidth="1"/>
    <col min="10501" max="10501" width="3.42578125" style="101" customWidth="1"/>
    <col min="10502" max="10502" width="46.7109375" style="101" customWidth="1"/>
    <col min="10503" max="10507" width="18.85546875" style="101" customWidth="1"/>
    <col min="10508" max="10508" width="1.5703125" style="101" customWidth="1"/>
    <col min="10509" max="10754" width="10" style="101" hidden="1"/>
    <col min="10755" max="10755" width="3.140625" style="101" customWidth="1"/>
    <col min="10756" max="10756" width="2.7109375" style="101" customWidth="1"/>
    <col min="10757" max="10757" width="3.42578125" style="101" customWidth="1"/>
    <col min="10758" max="10758" width="46.7109375" style="101" customWidth="1"/>
    <col min="10759" max="10763" width="18.85546875" style="101" customWidth="1"/>
    <col min="10764" max="10764" width="1.5703125" style="101" customWidth="1"/>
    <col min="10765" max="11010" width="10" style="101" hidden="1"/>
    <col min="11011" max="11011" width="3.140625" style="101" customWidth="1"/>
    <col min="11012" max="11012" width="2.7109375" style="101" customWidth="1"/>
    <col min="11013" max="11013" width="3.42578125" style="101" customWidth="1"/>
    <col min="11014" max="11014" width="46.7109375" style="101" customWidth="1"/>
    <col min="11015" max="11019" width="18.85546875" style="101" customWidth="1"/>
    <col min="11020" max="11020" width="1.5703125" style="101" customWidth="1"/>
    <col min="11021" max="11266" width="10" style="101" hidden="1"/>
    <col min="11267" max="11267" width="3.140625" style="101" customWidth="1"/>
    <col min="11268" max="11268" width="2.7109375" style="101" customWidth="1"/>
    <col min="11269" max="11269" width="3.42578125" style="101" customWidth="1"/>
    <col min="11270" max="11270" width="46.7109375" style="101" customWidth="1"/>
    <col min="11271" max="11275" width="18.85546875" style="101" customWidth="1"/>
    <col min="11276" max="11276" width="1.5703125" style="101" customWidth="1"/>
    <col min="11277" max="11522" width="10" style="101" hidden="1"/>
    <col min="11523" max="11523" width="3.140625" style="101" customWidth="1"/>
    <col min="11524" max="11524" width="2.7109375" style="101" customWidth="1"/>
    <col min="11525" max="11525" width="3.42578125" style="101" customWidth="1"/>
    <col min="11526" max="11526" width="46.7109375" style="101" customWidth="1"/>
    <col min="11527" max="11531" width="18.85546875" style="101" customWidth="1"/>
    <col min="11532" max="11532" width="1.5703125" style="101" customWidth="1"/>
    <col min="11533" max="11778" width="10" style="101" hidden="1"/>
    <col min="11779" max="11779" width="3.140625" style="101" customWidth="1"/>
    <col min="11780" max="11780" width="2.7109375" style="101" customWidth="1"/>
    <col min="11781" max="11781" width="3.42578125" style="101" customWidth="1"/>
    <col min="11782" max="11782" width="46.7109375" style="101" customWidth="1"/>
    <col min="11783" max="11787" width="18.85546875" style="101" customWidth="1"/>
    <col min="11788" max="11788" width="1.5703125" style="101" customWidth="1"/>
    <col min="11789" max="12034" width="10" style="101" hidden="1"/>
    <col min="12035" max="12035" width="3.140625" style="101" customWidth="1"/>
    <col min="12036" max="12036" width="2.7109375" style="101" customWidth="1"/>
    <col min="12037" max="12037" width="3.42578125" style="101" customWidth="1"/>
    <col min="12038" max="12038" width="46.7109375" style="101" customWidth="1"/>
    <col min="12039" max="12043" width="18.85546875" style="101" customWidth="1"/>
    <col min="12044" max="12044" width="1.5703125" style="101" customWidth="1"/>
    <col min="12045" max="12290" width="10" style="101" hidden="1"/>
    <col min="12291" max="12291" width="3.140625" style="101" customWidth="1"/>
    <col min="12292" max="12292" width="2.7109375" style="101" customWidth="1"/>
    <col min="12293" max="12293" width="3.42578125" style="101" customWidth="1"/>
    <col min="12294" max="12294" width="46.7109375" style="101" customWidth="1"/>
    <col min="12295" max="12299" width="18.85546875" style="101" customWidth="1"/>
    <col min="12300" max="12300" width="1.5703125" style="101" customWidth="1"/>
    <col min="12301" max="12546" width="10" style="101" hidden="1"/>
    <col min="12547" max="12547" width="3.140625" style="101" customWidth="1"/>
    <col min="12548" max="12548" width="2.7109375" style="101" customWidth="1"/>
    <col min="12549" max="12549" width="3.42578125" style="101" customWidth="1"/>
    <col min="12550" max="12550" width="46.7109375" style="101" customWidth="1"/>
    <col min="12551" max="12555" width="18.85546875" style="101" customWidth="1"/>
    <col min="12556" max="12556" width="1.5703125" style="101" customWidth="1"/>
    <col min="12557" max="12802" width="10" style="101" hidden="1"/>
    <col min="12803" max="12803" width="3.140625" style="101" customWidth="1"/>
    <col min="12804" max="12804" width="2.7109375" style="101" customWidth="1"/>
    <col min="12805" max="12805" width="3.42578125" style="101" customWidth="1"/>
    <col min="12806" max="12806" width="46.7109375" style="101" customWidth="1"/>
    <col min="12807" max="12811" width="18.85546875" style="101" customWidth="1"/>
    <col min="12812" max="12812" width="1.5703125" style="101" customWidth="1"/>
    <col min="12813" max="13058" width="10" style="101" hidden="1"/>
    <col min="13059" max="13059" width="3.140625" style="101" customWidth="1"/>
    <col min="13060" max="13060" width="2.7109375" style="101" customWidth="1"/>
    <col min="13061" max="13061" width="3.42578125" style="101" customWidth="1"/>
    <col min="13062" max="13062" width="46.7109375" style="101" customWidth="1"/>
    <col min="13063" max="13067" width="18.85546875" style="101" customWidth="1"/>
    <col min="13068" max="13068" width="1.5703125" style="101" customWidth="1"/>
    <col min="13069" max="13314" width="10" style="101" hidden="1"/>
    <col min="13315" max="13315" width="3.140625" style="101" customWidth="1"/>
    <col min="13316" max="13316" width="2.7109375" style="101" customWidth="1"/>
    <col min="13317" max="13317" width="3.42578125" style="101" customWidth="1"/>
    <col min="13318" max="13318" width="46.7109375" style="101" customWidth="1"/>
    <col min="13319" max="13323" width="18.85546875" style="101" customWidth="1"/>
    <col min="13324" max="13324" width="1.5703125" style="101" customWidth="1"/>
    <col min="13325" max="13570" width="10" style="101" hidden="1"/>
    <col min="13571" max="13571" width="3.140625" style="101" customWidth="1"/>
    <col min="13572" max="13572" width="2.7109375" style="101" customWidth="1"/>
    <col min="13573" max="13573" width="3.42578125" style="101" customWidth="1"/>
    <col min="13574" max="13574" width="46.7109375" style="101" customWidth="1"/>
    <col min="13575" max="13579" width="18.85546875" style="101" customWidth="1"/>
    <col min="13580" max="13580" width="1.5703125" style="101" customWidth="1"/>
    <col min="13581" max="13826" width="10" style="101" hidden="1"/>
    <col min="13827" max="13827" width="3.140625" style="101" customWidth="1"/>
    <col min="13828" max="13828" width="2.7109375" style="101" customWidth="1"/>
    <col min="13829" max="13829" width="3.42578125" style="101" customWidth="1"/>
    <col min="13830" max="13830" width="46.7109375" style="101" customWidth="1"/>
    <col min="13831" max="13835" width="18.85546875" style="101" customWidth="1"/>
    <col min="13836" max="13836" width="1.5703125" style="101" customWidth="1"/>
    <col min="13837" max="14082" width="10" style="101" hidden="1"/>
    <col min="14083" max="14083" width="3.140625" style="101" customWidth="1"/>
    <col min="14084" max="14084" width="2.7109375" style="101" customWidth="1"/>
    <col min="14085" max="14085" width="3.42578125" style="101" customWidth="1"/>
    <col min="14086" max="14086" width="46.7109375" style="101" customWidth="1"/>
    <col min="14087" max="14091" width="18.85546875" style="101" customWidth="1"/>
    <col min="14092" max="14092" width="1.5703125" style="101" customWidth="1"/>
    <col min="14093" max="14338" width="10" style="101" hidden="1"/>
    <col min="14339" max="14339" width="3.140625" style="101" customWidth="1"/>
    <col min="14340" max="14340" width="2.7109375" style="101" customWidth="1"/>
    <col min="14341" max="14341" width="3.42578125" style="101" customWidth="1"/>
    <col min="14342" max="14342" width="46.7109375" style="101" customWidth="1"/>
    <col min="14343" max="14347" width="18.85546875" style="101" customWidth="1"/>
    <col min="14348" max="14348" width="1.5703125" style="101" customWidth="1"/>
    <col min="14349" max="14594" width="10" style="101" hidden="1"/>
    <col min="14595" max="14595" width="3.140625" style="101" customWidth="1"/>
    <col min="14596" max="14596" width="2.7109375" style="101" customWidth="1"/>
    <col min="14597" max="14597" width="3.42578125" style="101" customWidth="1"/>
    <col min="14598" max="14598" width="46.7109375" style="101" customWidth="1"/>
    <col min="14599" max="14603" width="18.85546875" style="101" customWidth="1"/>
    <col min="14604" max="14604" width="1.5703125" style="101" customWidth="1"/>
    <col min="14605" max="14850" width="10" style="101" hidden="1"/>
    <col min="14851" max="14851" width="3.140625" style="101" customWidth="1"/>
    <col min="14852" max="14852" width="2.7109375" style="101" customWidth="1"/>
    <col min="14853" max="14853" width="3.42578125" style="101" customWidth="1"/>
    <col min="14854" max="14854" width="46.7109375" style="101" customWidth="1"/>
    <col min="14855" max="14859" width="18.85546875" style="101" customWidth="1"/>
    <col min="14860" max="14860" width="1.5703125" style="101" customWidth="1"/>
    <col min="14861" max="15106" width="10" style="101" hidden="1"/>
    <col min="15107" max="15107" width="3.140625" style="101" customWidth="1"/>
    <col min="15108" max="15108" width="2.7109375" style="101" customWidth="1"/>
    <col min="15109" max="15109" width="3.42578125" style="101" customWidth="1"/>
    <col min="15110" max="15110" width="46.7109375" style="101" customWidth="1"/>
    <col min="15111" max="15115" width="18.85546875" style="101" customWidth="1"/>
    <col min="15116" max="15116" width="1.5703125" style="101" customWidth="1"/>
    <col min="15117" max="15362" width="10" style="101" hidden="1"/>
    <col min="15363" max="15363" width="3.140625" style="101" customWidth="1"/>
    <col min="15364" max="15364" width="2.7109375" style="101" customWidth="1"/>
    <col min="15365" max="15365" width="3.42578125" style="101" customWidth="1"/>
    <col min="15366" max="15366" width="46.7109375" style="101" customWidth="1"/>
    <col min="15367" max="15371" width="18.85546875" style="101" customWidth="1"/>
    <col min="15372" max="15372" width="1.5703125" style="101" customWidth="1"/>
    <col min="15373" max="15618" width="10" style="101" hidden="1"/>
    <col min="15619" max="15619" width="3.140625" style="101" customWidth="1"/>
    <col min="15620" max="15620" width="2.7109375" style="101" customWidth="1"/>
    <col min="15621" max="15621" width="3.42578125" style="101" customWidth="1"/>
    <col min="15622" max="15622" width="46.7109375" style="101" customWidth="1"/>
    <col min="15623" max="15627" width="18.85546875" style="101" customWidth="1"/>
    <col min="15628" max="15628" width="1.5703125" style="101" customWidth="1"/>
    <col min="15629" max="15874" width="10" style="101" hidden="1"/>
    <col min="15875" max="15875" width="3.140625" style="101" customWidth="1"/>
    <col min="15876" max="15876" width="2.7109375" style="101" customWidth="1"/>
    <col min="15877" max="15877" width="3.42578125" style="101" customWidth="1"/>
    <col min="15878" max="15878" width="46.7109375" style="101" customWidth="1"/>
    <col min="15879" max="15883" width="18.85546875" style="101" customWidth="1"/>
    <col min="15884" max="15884" width="1.5703125" style="101" customWidth="1"/>
    <col min="15885" max="16130" width="10" style="101" hidden="1"/>
    <col min="16131" max="16131" width="3.140625" style="101" customWidth="1"/>
    <col min="16132" max="16132" width="2.7109375" style="101" customWidth="1"/>
    <col min="16133" max="16133" width="3.42578125" style="101" customWidth="1"/>
    <col min="16134" max="16134" width="46.7109375" style="101" customWidth="1"/>
    <col min="16135" max="16139" width="18.85546875" style="101" customWidth="1"/>
    <col min="16140" max="16140" width="1.5703125" style="101" customWidth="1"/>
    <col min="16141" max="16141" width="0" style="101" hidden="1"/>
    <col min="16142" max="16384" width="10" style="101" hidden="1"/>
  </cols>
  <sheetData>
    <row r="1" spans="1:15" ht="15.75" customHeight="1">
      <c r="I1" s="44" t="s">
        <v>28</v>
      </c>
      <c r="J1" s="75">
        <f>'T-2 Fin. Compliance Checklist'!C1</f>
        <v>0</v>
      </c>
      <c r="K1" s="75"/>
    </row>
    <row r="2" spans="1:15" ht="15.75" customHeight="1">
      <c r="I2" s="102" t="s">
        <v>29</v>
      </c>
      <c r="J2" s="103">
        <f>'T-2 Fin. Compliance Checklist'!C2</f>
        <v>0</v>
      </c>
      <c r="K2" s="103"/>
    </row>
    <row r="3" spans="1:15" s="104" customFormat="1" ht="12" customHeight="1"/>
    <row r="4" spans="1:15" ht="20.25">
      <c r="A4" s="3" t="s">
        <v>0</v>
      </c>
      <c r="L4" s="105"/>
    </row>
    <row r="5" spans="1:15" ht="18.75" customHeight="1">
      <c r="A5" s="51" t="s">
        <v>56</v>
      </c>
      <c r="L5" s="105"/>
    </row>
    <row r="6" spans="1:15" s="107" customFormat="1" ht="16.5" customHeight="1">
      <c r="A6" s="55"/>
      <c r="B6" s="55"/>
      <c r="C6" s="55"/>
      <c r="D6" s="55"/>
      <c r="E6" s="55"/>
      <c r="F6" s="55"/>
      <c r="G6" s="55"/>
      <c r="H6" s="55"/>
      <c r="I6" s="55"/>
      <c r="J6" s="55"/>
      <c r="K6" s="55"/>
      <c r="L6" s="106"/>
    </row>
    <row r="7" spans="1:15" s="107" customFormat="1" ht="23.25">
      <c r="A7" s="108" t="str">
        <f>'T-1 Fin. Proposal Instructions'!B5</f>
        <v>Solicitation No. F10B3400022</v>
      </c>
      <c r="B7" s="109"/>
      <c r="C7" s="109"/>
      <c r="D7" s="109"/>
      <c r="E7" s="109"/>
      <c r="F7" s="109"/>
      <c r="G7" s="109"/>
      <c r="H7" s="109"/>
      <c r="I7" s="109"/>
      <c r="J7" s="110"/>
      <c r="K7" s="110"/>
      <c r="L7" s="110"/>
      <c r="M7" s="110"/>
      <c r="N7" s="110"/>
      <c r="O7" s="110"/>
    </row>
    <row r="8" spans="1:15" s="112" customFormat="1" ht="29.25" customHeight="1">
      <c r="A8" s="60"/>
      <c r="B8" s="60"/>
      <c r="C8" s="241" t="s">
        <v>31</v>
      </c>
      <c r="D8" s="241"/>
      <c r="E8" s="241"/>
      <c r="F8" s="242"/>
      <c r="G8" s="242"/>
      <c r="H8" s="242"/>
      <c r="I8" s="242"/>
      <c r="J8" s="242"/>
      <c r="K8" s="60"/>
      <c r="L8" s="111"/>
    </row>
    <row r="9" spans="1:15" ht="48.75" customHeight="1">
      <c r="A9" s="113"/>
      <c r="B9" s="105"/>
      <c r="C9" s="243" t="s">
        <v>57</v>
      </c>
      <c r="D9" s="243"/>
      <c r="E9" s="243"/>
      <c r="F9" s="243"/>
      <c r="G9" s="243"/>
      <c r="H9" s="243"/>
      <c r="I9" s="243"/>
      <c r="J9" s="243"/>
      <c r="K9" s="114"/>
      <c r="L9" s="105"/>
    </row>
    <row r="10" spans="1:15" ht="9" customHeight="1">
      <c r="A10" s="105"/>
      <c r="B10" s="105"/>
      <c r="K10" s="105"/>
      <c r="L10" s="105"/>
    </row>
    <row r="11" spans="1:15" ht="36.75" customHeight="1">
      <c r="A11" s="105"/>
      <c r="B11" s="105"/>
      <c r="C11" s="244" t="s">
        <v>58</v>
      </c>
      <c r="D11" s="244"/>
      <c r="E11" s="244"/>
      <c r="F11" s="244"/>
      <c r="G11" s="244"/>
      <c r="H11" s="244"/>
      <c r="I11" s="244"/>
      <c r="J11" s="244"/>
      <c r="K11" s="115"/>
      <c r="L11" s="105"/>
    </row>
    <row r="12" spans="1:15" s="117" customFormat="1" ht="15.75">
      <c r="A12" s="116"/>
      <c r="B12" s="116"/>
      <c r="C12" s="105"/>
      <c r="D12" s="116"/>
      <c r="E12" s="116"/>
      <c r="F12" s="116"/>
      <c r="G12" s="116"/>
      <c r="H12" s="116"/>
      <c r="I12" s="116"/>
      <c r="J12" s="116"/>
      <c r="K12" s="116"/>
      <c r="L12" s="116"/>
    </row>
    <row r="13" spans="1:15" s="117" customFormat="1" ht="31.5" customHeight="1">
      <c r="A13" s="245" t="s">
        <v>59</v>
      </c>
      <c r="B13" s="246"/>
      <c r="C13" s="246"/>
      <c r="D13" s="247"/>
      <c r="E13" s="118" t="s">
        <v>60</v>
      </c>
      <c r="F13" s="119" t="s">
        <v>61</v>
      </c>
      <c r="G13" s="119" t="s">
        <v>62</v>
      </c>
      <c r="H13" s="119" t="s">
        <v>63</v>
      </c>
      <c r="I13" s="119" t="s">
        <v>64</v>
      </c>
      <c r="J13" s="120" t="s">
        <v>65</v>
      </c>
      <c r="K13" s="120" t="s">
        <v>66</v>
      </c>
      <c r="L13" s="120" t="s">
        <v>67</v>
      </c>
      <c r="M13" s="120" t="s">
        <v>68</v>
      </c>
      <c r="N13" s="120" t="s">
        <v>69</v>
      </c>
      <c r="O13" s="119" t="s">
        <v>70</v>
      </c>
    </row>
    <row r="14" spans="1:15" s="117" customFormat="1" ht="15.75">
      <c r="A14" s="121" t="s">
        <v>71</v>
      </c>
      <c r="B14" s="122"/>
      <c r="C14" s="122"/>
      <c r="D14" s="122"/>
      <c r="E14" s="122"/>
      <c r="F14" s="122"/>
      <c r="G14" s="122"/>
      <c r="H14" s="122"/>
      <c r="I14" s="122"/>
      <c r="J14" s="123"/>
      <c r="K14" s="123"/>
      <c r="L14" s="123"/>
      <c r="M14" s="123"/>
      <c r="N14" s="123"/>
      <c r="O14" s="124"/>
    </row>
    <row r="15" spans="1:15" ht="21.95" customHeight="1">
      <c r="A15" s="125"/>
      <c r="B15" s="126"/>
      <c r="C15" s="126"/>
      <c r="D15" s="126"/>
      <c r="E15" s="127" t="s">
        <v>60</v>
      </c>
      <c r="F15" s="127" t="s">
        <v>72</v>
      </c>
      <c r="G15" s="128" t="s">
        <v>72</v>
      </c>
      <c r="H15" s="129" t="s">
        <v>72</v>
      </c>
      <c r="I15" s="128" t="s">
        <v>72</v>
      </c>
      <c r="J15" s="128" t="s">
        <v>72</v>
      </c>
      <c r="K15" s="128" t="s">
        <v>72</v>
      </c>
      <c r="L15" s="128" t="s">
        <v>72</v>
      </c>
      <c r="M15" s="128" t="s">
        <v>72</v>
      </c>
      <c r="N15" s="128" t="s">
        <v>72</v>
      </c>
      <c r="O15" s="128" t="s">
        <v>72</v>
      </c>
    </row>
    <row r="16" spans="1:15" ht="15.75">
      <c r="A16" s="130" t="s">
        <v>4</v>
      </c>
      <c r="B16" s="126" t="s">
        <v>73</v>
      </c>
      <c r="C16" s="126"/>
      <c r="D16" s="131"/>
      <c r="E16" s="127"/>
      <c r="F16" s="127"/>
      <c r="G16" s="132"/>
      <c r="H16" s="129"/>
      <c r="I16" s="132"/>
      <c r="J16" s="132"/>
      <c r="K16" s="132"/>
      <c r="L16" s="132"/>
      <c r="M16" s="132"/>
      <c r="N16" s="132"/>
      <c r="O16" s="132"/>
    </row>
    <row r="17" spans="1:28" ht="18.75">
      <c r="A17" s="130"/>
      <c r="B17" s="133" t="s">
        <v>74</v>
      </c>
      <c r="C17" s="133"/>
      <c r="D17" s="133" t="s">
        <v>75</v>
      </c>
      <c r="E17" s="127"/>
      <c r="F17" s="134"/>
      <c r="G17" s="134"/>
      <c r="H17" s="134"/>
      <c r="I17" s="134"/>
      <c r="J17" s="134"/>
      <c r="K17" s="134"/>
      <c r="L17" s="134"/>
      <c r="M17" s="134"/>
      <c r="N17" s="134"/>
      <c r="O17" s="135"/>
    </row>
    <row r="18" spans="1:28" ht="15.75">
      <c r="A18" s="130"/>
      <c r="B18" s="133" t="s">
        <v>76</v>
      </c>
      <c r="C18" s="133"/>
      <c r="D18" s="133" t="s">
        <v>77</v>
      </c>
      <c r="E18" s="127"/>
      <c r="F18" s="134"/>
      <c r="G18" s="134"/>
      <c r="H18" s="134"/>
      <c r="I18" s="134"/>
      <c r="J18" s="134"/>
      <c r="K18" s="134"/>
      <c r="L18" s="134"/>
      <c r="M18" s="134"/>
      <c r="N18" s="134"/>
      <c r="O18" s="135"/>
    </row>
    <row r="19" spans="1:28" ht="15.75">
      <c r="A19" s="130"/>
      <c r="B19" s="133" t="s">
        <v>78</v>
      </c>
      <c r="C19" s="133"/>
      <c r="D19" s="133" t="s">
        <v>79</v>
      </c>
      <c r="E19" s="127"/>
      <c r="F19" s="134"/>
      <c r="G19" s="134"/>
      <c r="H19" s="134"/>
      <c r="I19" s="134"/>
      <c r="J19" s="134"/>
      <c r="K19" s="134"/>
      <c r="L19" s="134"/>
      <c r="M19" s="134"/>
      <c r="N19" s="134"/>
      <c r="O19" s="135"/>
    </row>
    <row r="20" spans="1:28" ht="15.75">
      <c r="A20" s="130" t="s">
        <v>10</v>
      </c>
      <c r="B20" s="133" t="s">
        <v>80</v>
      </c>
      <c r="C20" s="133"/>
      <c r="D20" s="133"/>
      <c r="E20" s="127"/>
      <c r="F20" s="136">
        <f t="shared" ref="F20:O20" si="0">SUM(F17:F19)</f>
        <v>0</v>
      </c>
      <c r="G20" s="136">
        <f t="shared" si="0"/>
        <v>0</v>
      </c>
      <c r="H20" s="136">
        <f t="shared" si="0"/>
        <v>0</v>
      </c>
      <c r="I20" s="136">
        <f t="shared" si="0"/>
        <v>0</v>
      </c>
      <c r="J20" s="136">
        <f t="shared" si="0"/>
        <v>0</v>
      </c>
      <c r="K20" s="136">
        <f t="shared" ref="K20" si="1">SUM(K17:K19)</f>
        <v>0</v>
      </c>
      <c r="L20" s="136">
        <f t="shared" si="0"/>
        <v>0</v>
      </c>
      <c r="M20" s="136">
        <f t="shared" si="0"/>
        <v>0</v>
      </c>
      <c r="N20" s="136">
        <f t="shared" si="0"/>
        <v>0</v>
      </c>
      <c r="O20" s="137">
        <f t="shared" si="0"/>
        <v>0</v>
      </c>
    </row>
    <row r="21" spans="1:28" ht="15.75">
      <c r="A21" s="130" t="s">
        <v>13</v>
      </c>
      <c r="B21" s="133" t="s">
        <v>81</v>
      </c>
      <c r="C21" s="133"/>
      <c r="D21" s="133"/>
      <c r="E21" s="127"/>
      <c r="F21" s="134"/>
      <c r="G21" s="134"/>
      <c r="H21" s="134"/>
      <c r="I21" s="134"/>
      <c r="J21" s="134"/>
      <c r="K21" s="134"/>
      <c r="L21" s="134"/>
      <c r="M21" s="134"/>
      <c r="N21" s="134"/>
      <c r="O21" s="135"/>
      <c r="V21" s="101" t="str">
        <f t="shared" ref="V21:V28" si="2">D23</f>
        <v>Individual (Medicare Eligible (ME))</v>
      </c>
      <c r="AB21" s="138">
        <v>0</v>
      </c>
    </row>
    <row r="22" spans="1:28" ht="15.75">
      <c r="A22" s="139"/>
      <c r="B22" s="140" t="s">
        <v>82</v>
      </c>
      <c r="C22" s="140" t="s">
        <v>83</v>
      </c>
      <c r="D22" s="140"/>
      <c r="E22" s="141"/>
      <c r="F22" s="141"/>
      <c r="G22" s="142"/>
      <c r="H22" s="143"/>
      <c r="I22" s="142"/>
      <c r="J22" s="142"/>
      <c r="K22" s="142"/>
      <c r="L22" s="142"/>
      <c r="M22" s="142"/>
      <c r="N22" s="142"/>
      <c r="O22" s="142"/>
      <c r="V22" s="101" t="str">
        <f t="shared" si="2"/>
        <v>2 Persons (1 NME/ 1 ME)</v>
      </c>
      <c r="AB22" s="138">
        <v>0.5</v>
      </c>
    </row>
    <row r="23" spans="1:28" ht="15.75">
      <c r="A23" s="144"/>
      <c r="B23" s="140"/>
      <c r="C23" s="140" t="s">
        <v>84</v>
      </c>
      <c r="D23" s="145" t="s">
        <v>85</v>
      </c>
      <c r="E23" s="146">
        <v>18595</v>
      </c>
      <c r="F23" s="147">
        <f t="shared" ref="F23:O29" si="3">ROUND(F$20+F$21*$AB21,2)</f>
        <v>0</v>
      </c>
      <c r="G23" s="148">
        <f t="shared" si="3"/>
        <v>0</v>
      </c>
      <c r="H23" s="148">
        <f t="shared" si="3"/>
        <v>0</v>
      </c>
      <c r="I23" s="148">
        <f t="shared" si="3"/>
        <v>0</v>
      </c>
      <c r="J23" s="148">
        <f t="shared" si="3"/>
        <v>0</v>
      </c>
      <c r="K23" s="148">
        <f t="shared" si="3"/>
        <v>0</v>
      </c>
      <c r="L23" s="148">
        <f t="shared" si="3"/>
        <v>0</v>
      </c>
      <c r="M23" s="148">
        <f t="shared" si="3"/>
        <v>0</v>
      </c>
      <c r="N23" s="148">
        <f t="shared" si="3"/>
        <v>0</v>
      </c>
      <c r="O23" s="148">
        <f t="shared" si="3"/>
        <v>0</v>
      </c>
      <c r="V23" s="101" t="str">
        <f t="shared" si="2"/>
        <v>2 Persons (Both ME)</v>
      </c>
      <c r="AB23" s="138">
        <v>0</v>
      </c>
    </row>
    <row r="24" spans="1:28" ht="15.75">
      <c r="A24" s="144"/>
      <c r="B24" s="140"/>
      <c r="C24" s="140" t="s">
        <v>86</v>
      </c>
      <c r="D24" s="145" t="s">
        <v>87</v>
      </c>
      <c r="E24" s="146">
        <v>3336</v>
      </c>
      <c r="F24" s="147">
        <f t="shared" si="3"/>
        <v>0</v>
      </c>
      <c r="G24" s="148">
        <f t="shared" si="3"/>
        <v>0</v>
      </c>
      <c r="H24" s="148">
        <f t="shared" si="3"/>
        <v>0</v>
      </c>
      <c r="I24" s="148">
        <f t="shared" si="3"/>
        <v>0</v>
      </c>
      <c r="J24" s="148">
        <f t="shared" si="3"/>
        <v>0</v>
      </c>
      <c r="K24" s="148">
        <f t="shared" si="3"/>
        <v>0</v>
      </c>
      <c r="L24" s="148">
        <f t="shared" si="3"/>
        <v>0</v>
      </c>
      <c r="M24" s="148">
        <f t="shared" si="3"/>
        <v>0</v>
      </c>
      <c r="N24" s="148">
        <f t="shared" si="3"/>
        <v>0</v>
      </c>
      <c r="O24" s="148">
        <f t="shared" si="3"/>
        <v>0</v>
      </c>
      <c r="V24" s="101" t="str">
        <f t="shared" si="2"/>
        <v>3 Persons (2 NME/ 1 ME)</v>
      </c>
      <c r="AB24" s="138">
        <f>2/3</f>
        <v>0.66666666666666663</v>
      </c>
    </row>
    <row r="25" spans="1:28" ht="15.75">
      <c r="A25" s="144"/>
      <c r="B25" s="140"/>
      <c r="C25" s="140" t="s">
        <v>88</v>
      </c>
      <c r="D25" s="145" t="s">
        <v>89</v>
      </c>
      <c r="E25" s="146">
        <v>9065</v>
      </c>
      <c r="F25" s="147">
        <f t="shared" si="3"/>
        <v>0</v>
      </c>
      <c r="G25" s="148">
        <f t="shared" si="3"/>
        <v>0</v>
      </c>
      <c r="H25" s="148">
        <f t="shared" si="3"/>
        <v>0</v>
      </c>
      <c r="I25" s="148">
        <f t="shared" si="3"/>
        <v>0</v>
      </c>
      <c r="J25" s="148">
        <f t="shared" si="3"/>
        <v>0</v>
      </c>
      <c r="K25" s="148">
        <f t="shared" si="3"/>
        <v>0</v>
      </c>
      <c r="L25" s="148">
        <f t="shared" si="3"/>
        <v>0</v>
      </c>
      <c r="M25" s="148">
        <f t="shared" si="3"/>
        <v>0</v>
      </c>
      <c r="N25" s="148">
        <f t="shared" si="3"/>
        <v>0</v>
      </c>
      <c r="O25" s="148">
        <f t="shared" si="3"/>
        <v>0</v>
      </c>
      <c r="V25" s="101" t="str">
        <f t="shared" si="2"/>
        <v>3 Persons (1 NME/ 2 ME)</v>
      </c>
      <c r="AB25" s="138">
        <f>1/3</f>
        <v>0.33333333333333331</v>
      </c>
    </row>
    <row r="26" spans="1:28" ht="15.75">
      <c r="A26" s="144"/>
      <c r="B26" s="140"/>
      <c r="C26" s="140" t="s">
        <v>90</v>
      </c>
      <c r="D26" s="145" t="s">
        <v>91</v>
      </c>
      <c r="E26" s="146">
        <v>502</v>
      </c>
      <c r="F26" s="147">
        <f t="shared" si="3"/>
        <v>0</v>
      </c>
      <c r="G26" s="148">
        <f t="shared" si="3"/>
        <v>0</v>
      </c>
      <c r="H26" s="148">
        <f t="shared" si="3"/>
        <v>0</v>
      </c>
      <c r="I26" s="148">
        <f t="shared" si="3"/>
        <v>0</v>
      </c>
      <c r="J26" s="148">
        <f t="shared" si="3"/>
        <v>0</v>
      </c>
      <c r="K26" s="148">
        <f t="shared" si="3"/>
        <v>0</v>
      </c>
      <c r="L26" s="148">
        <f t="shared" si="3"/>
        <v>0</v>
      </c>
      <c r="M26" s="148">
        <f t="shared" si="3"/>
        <v>0</v>
      </c>
      <c r="N26" s="148">
        <f t="shared" si="3"/>
        <v>0</v>
      </c>
      <c r="O26" s="148">
        <f t="shared" si="3"/>
        <v>0</v>
      </c>
      <c r="V26" s="101" t="str">
        <f t="shared" si="2"/>
        <v>3+ Persons (All ME)</v>
      </c>
      <c r="AB26" s="138">
        <v>0</v>
      </c>
    </row>
    <row r="27" spans="1:28" ht="15.75">
      <c r="A27" s="144"/>
      <c r="B27" s="140"/>
      <c r="C27" s="140" t="s">
        <v>92</v>
      </c>
      <c r="D27" s="145" t="s">
        <v>93</v>
      </c>
      <c r="E27" s="146">
        <v>159</v>
      </c>
      <c r="F27" s="147">
        <f t="shared" si="3"/>
        <v>0</v>
      </c>
      <c r="G27" s="148">
        <f t="shared" si="3"/>
        <v>0</v>
      </c>
      <c r="H27" s="148">
        <f t="shared" si="3"/>
        <v>0</v>
      </c>
      <c r="I27" s="148">
        <f t="shared" si="3"/>
        <v>0</v>
      </c>
      <c r="J27" s="148">
        <f t="shared" si="3"/>
        <v>0</v>
      </c>
      <c r="K27" s="148">
        <f t="shared" si="3"/>
        <v>0</v>
      </c>
      <c r="L27" s="148">
        <f t="shared" si="3"/>
        <v>0</v>
      </c>
      <c r="M27" s="148">
        <f t="shared" si="3"/>
        <v>0</v>
      </c>
      <c r="N27" s="148">
        <f t="shared" si="3"/>
        <v>0</v>
      </c>
      <c r="O27" s="148">
        <f t="shared" si="3"/>
        <v>0</v>
      </c>
      <c r="V27" s="101" t="str">
        <f t="shared" si="2"/>
        <v>4+ Persons (1 NME/ 3+ ME)</v>
      </c>
      <c r="AB27" s="138">
        <v>0.25</v>
      </c>
    </row>
    <row r="28" spans="1:28" ht="15.75">
      <c r="A28" s="144"/>
      <c r="B28" s="140"/>
      <c r="C28" s="140" t="s">
        <v>94</v>
      </c>
      <c r="D28" s="149" t="s">
        <v>95</v>
      </c>
      <c r="E28" s="146">
        <v>35</v>
      </c>
      <c r="F28" s="147">
        <f t="shared" si="3"/>
        <v>0</v>
      </c>
      <c r="G28" s="148">
        <f t="shared" si="3"/>
        <v>0</v>
      </c>
      <c r="H28" s="148">
        <f t="shared" si="3"/>
        <v>0</v>
      </c>
      <c r="I28" s="148">
        <f t="shared" si="3"/>
        <v>0</v>
      </c>
      <c r="J28" s="148">
        <f t="shared" si="3"/>
        <v>0</v>
      </c>
      <c r="K28" s="148">
        <f t="shared" si="3"/>
        <v>0</v>
      </c>
      <c r="L28" s="148">
        <f t="shared" si="3"/>
        <v>0</v>
      </c>
      <c r="M28" s="148">
        <f t="shared" si="3"/>
        <v>0</v>
      </c>
      <c r="N28" s="148">
        <f t="shared" si="3"/>
        <v>0</v>
      </c>
      <c r="O28" s="148">
        <f t="shared" si="3"/>
        <v>0</v>
      </c>
      <c r="V28" s="101" t="str">
        <f t="shared" si="2"/>
        <v>Total Tiers Age 65 and Older</v>
      </c>
    </row>
    <row r="29" spans="1:28" ht="15.75">
      <c r="A29" s="144"/>
      <c r="B29" s="140"/>
      <c r="C29" s="140" t="s">
        <v>96</v>
      </c>
      <c r="D29" s="149" t="s">
        <v>97</v>
      </c>
      <c r="E29" s="146">
        <v>351</v>
      </c>
      <c r="F29" s="147">
        <f t="shared" si="3"/>
        <v>0</v>
      </c>
      <c r="G29" s="148">
        <f t="shared" si="3"/>
        <v>0</v>
      </c>
      <c r="H29" s="148">
        <f t="shared" si="3"/>
        <v>0</v>
      </c>
      <c r="I29" s="148">
        <f t="shared" si="3"/>
        <v>0</v>
      </c>
      <c r="J29" s="148">
        <f t="shared" si="3"/>
        <v>0</v>
      </c>
      <c r="K29" s="148">
        <f t="shared" si="3"/>
        <v>0</v>
      </c>
      <c r="L29" s="148">
        <f t="shared" si="3"/>
        <v>0</v>
      </c>
      <c r="M29" s="148">
        <f t="shared" si="3"/>
        <v>0</v>
      </c>
      <c r="N29" s="148">
        <f t="shared" si="3"/>
        <v>0</v>
      </c>
      <c r="O29" s="148">
        <f t="shared" si="3"/>
        <v>0</v>
      </c>
    </row>
    <row r="30" spans="1:28" ht="15.75">
      <c r="A30" s="150"/>
      <c r="B30" s="133"/>
      <c r="C30" s="133" t="s">
        <v>98</v>
      </c>
      <c r="D30" s="151" t="s">
        <v>99</v>
      </c>
      <c r="E30" s="152">
        <v>32043</v>
      </c>
      <c r="F30" s="153"/>
      <c r="G30" s="153"/>
      <c r="H30" s="153"/>
      <c r="I30" s="153"/>
      <c r="J30" s="153"/>
      <c r="K30" s="153"/>
      <c r="L30" s="153"/>
      <c r="M30" s="153"/>
      <c r="N30" s="153"/>
      <c r="O30" s="153"/>
    </row>
    <row r="31" spans="1:28" ht="30.75" customHeight="1">
      <c r="A31" s="150"/>
      <c r="B31" s="154" t="s">
        <v>100</v>
      </c>
      <c r="C31" s="248" t="s">
        <v>101</v>
      </c>
      <c r="D31" s="248"/>
      <c r="E31" s="152">
        <v>83152</v>
      </c>
      <c r="F31" s="153">
        <f>F21+F20</f>
        <v>0</v>
      </c>
      <c r="G31" s="153">
        <f t="shared" ref="G31:O31" si="4">G21+G20</f>
        <v>0</v>
      </c>
      <c r="H31" s="155">
        <f t="shared" si="4"/>
        <v>0</v>
      </c>
      <c r="I31" s="153">
        <f t="shared" si="4"/>
        <v>0</v>
      </c>
      <c r="J31" s="153">
        <f t="shared" si="4"/>
        <v>0</v>
      </c>
      <c r="K31" s="153">
        <f t="shared" si="4"/>
        <v>0</v>
      </c>
      <c r="L31" s="153">
        <f t="shared" si="4"/>
        <v>0</v>
      </c>
      <c r="M31" s="153">
        <f t="shared" si="4"/>
        <v>0</v>
      </c>
      <c r="N31" s="153">
        <f t="shared" si="4"/>
        <v>0</v>
      </c>
      <c r="O31" s="153">
        <f t="shared" si="4"/>
        <v>0</v>
      </c>
    </row>
    <row r="32" spans="1:28" ht="15" customHeight="1">
      <c r="A32" s="150"/>
      <c r="B32" s="154" t="s">
        <v>102</v>
      </c>
      <c r="C32" s="156" t="s">
        <v>103</v>
      </c>
      <c r="D32" s="157"/>
      <c r="E32" s="158">
        <v>115195</v>
      </c>
      <c r="F32" s="159"/>
      <c r="G32" s="160"/>
      <c r="H32" s="160"/>
      <c r="I32" s="160"/>
      <c r="J32" s="160"/>
      <c r="K32" s="160"/>
      <c r="L32" s="160"/>
      <c r="M32" s="160"/>
      <c r="N32" s="160"/>
      <c r="O32" s="153"/>
    </row>
    <row r="33" spans="1:15" ht="22.5" customHeight="1" thickBot="1">
      <c r="A33" s="161" t="s">
        <v>17</v>
      </c>
      <c r="B33" s="249" t="s">
        <v>104</v>
      </c>
      <c r="C33" s="249"/>
      <c r="D33" s="250"/>
      <c r="E33" s="159"/>
      <c r="F33" s="159">
        <f>(SUMPRODUCT($E$23:$E$29,F23:F29)+($E$31*F31))*12</f>
        <v>0</v>
      </c>
      <c r="G33" s="159">
        <f t="shared" ref="G33:O33" si="5">(SUMPRODUCT($E$23:$E$29,G23:G29)+($E$31*G31))*12</f>
        <v>0</v>
      </c>
      <c r="H33" s="159">
        <f t="shared" si="5"/>
        <v>0</v>
      </c>
      <c r="I33" s="159">
        <f t="shared" si="5"/>
        <v>0</v>
      </c>
      <c r="J33" s="159">
        <f t="shared" si="5"/>
        <v>0</v>
      </c>
      <c r="K33" s="159">
        <f t="shared" si="5"/>
        <v>0</v>
      </c>
      <c r="L33" s="159">
        <f t="shared" si="5"/>
        <v>0</v>
      </c>
      <c r="M33" s="159">
        <f t="shared" si="5"/>
        <v>0</v>
      </c>
      <c r="N33" s="159">
        <f t="shared" si="5"/>
        <v>0</v>
      </c>
      <c r="O33" s="159">
        <f t="shared" si="5"/>
        <v>0</v>
      </c>
    </row>
    <row r="34" spans="1:15" ht="21.95" customHeight="1" thickTop="1">
      <c r="A34" s="162" t="s">
        <v>23</v>
      </c>
      <c r="B34" s="163" t="s">
        <v>105</v>
      </c>
      <c r="C34" s="163"/>
      <c r="D34" s="163"/>
      <c r="E34" s="163"/>
      <c r="F34" s="164">
        <f>+F33</f>
        <v>0</v>
      </c>
      <c r="G34" s="164">
        <f>+G33+F34</f>
        <v>0</v>
      </c>
      <c r="H34" s="164">
        <f>+H33+G34</f>
        <v>0</v>
      </c>
      <c r="I34" s="164">
        <f>+I33+H34</f>
        <v>0</v>
      </c>
      <c r="J34" s="164">
        <f t="shared" ref="J34:N34" si="6">+J33+I34</f>
        <v>0</v>
      </c>
      <c r="K34" s="164"/>
      <c r="L34" s="164">
        <f>+L33+J34</f>
        <v>0</v>
      </c>
      <c r="M34" s="164">
        <f t="shared" si="6"/>
        <v>0</v>
      </c>
      <c r="N34" s="164">
        <f t="shared" si="6"/>
        <v>0</v>
      </c>
      <c r="O34" s="165">
        <f>SUM(F33:O33)</f>
        <v>0</v>
      </c>
    </row>
    <row r="35" spans="1:15" ht="15.75">
      <c r="A35" s="140"/>
      <c r="B35" s="140"/>
      <c r="C35" s="140"/>
      <c r="D35" s="140"/>
      <c r="E35" s="140"/>
      <c r="F35" s="166"/>
      <c r="G35" s="166"/>
      <c r="H35" s="166"/>
      <c r="I35" s="105"/>
      <c r="J35" s="105"/>
      <c r="K35" s="105"/>
      <c r="L35" s="105"/>
    </row>
    <row r="36" spans="1:15" ht="19.899999999999999" customHeight="1">
      <c r="A36" s="105" t="s">
        <v>106</v>
      </c>
      <c r="B36" s="105"/>
      <c r="C36" s="105"/>
      <c r="F36" s="105"/>
      <c r="G36" s="105"/>
      <c r="H36" s="167"/>
      <c r="I36" s="105"/>
      <c r="J36" s="105"/>
      <c r="K36" s="105"/>
      <c r="L36" s="105"/>
    </row>
    <row r="37" spans="1:15" ht="19.899999999999999" customHeight="1">
      <c r="A37" s="105"/>
      <c r="B37" s="105" t="s">
        <v>82</v>
      </c>
      <c r="C37" s="105" t="s">
        <v>107</v>
      </c>
      <c r="F37" s="105"/>
      <c r="G37" s="105"/>
      <c r="H37" s="167"/>
      <c r="I37" s="105"/>
      <c r="J37" s="105"/>
      <c r="K37" s="105"/>
      <c r="L37" s="105"/>
    </row>
    <row r="38" spans="1:15" ht="15.75" customHeight="1">
      <c r="A38" s="105"/>
      <c r="B38" s="105"/>
      <c r="C38" s="105" t="s">
        <v>145</v>
      </c>
      <c r="F38" s="105"/>
      <c r="G38" s="105"/>
      <c r="H38" s="167"/>
      <c r="I38" s="105"/>
      <c r="J38" s="105"/>
      <c r="K38" s="105"/>
      <c r="L38" s="105"/>
    </row>
    <row r="39" spans="1:15" ht="15.75" customHeight="1">
      <c r="A39" s="105"/>
      <c r="B39" s="105"/>
      <c r="C39" s="105" t="s">
        <v>108</v>
      </c>
      <c r="F39" s="105"/>
      <c r="G39" s="105"/>
      <c r="H39" s="168"/>
      <c r="I39" s="105"/>
      <c r="J39" s="105"/>
      <c r="K39" s="105"/>
      <c r="L39" s="105"/>
    </row>
    <row r="40" spans="1:15" ht="51.75" customHeight="1">
      <c r="A40" s="169"/>
      <c r="B40" s="170" t="s">
        <v>100</v>
      </c>
      <c r="C40" s="243" t="s">
        <v>109</v>
      </c>
      <c r="D40" s="243"/>
      <c r="E40" s="243"/>
      <c r="F40" s="243"/>
      <c r="G40" s="243"/>
      <c r="H40" s="243"/>
      <c r="I40" s="243"/>
      <c r="J40" s="243"/>
      <c r="K40" s="114"/>
      <c r="L40" s="105"/>
    </row>
    <row r="41" spans="1:15" ht="15.75">
      <c r="A41" s="169"/>
      <c r="B41" s="105" t="s">
        <v>102</v>
      </c>
      <c r="C41" s="170" t="s">
        <v>110</v>
      </c>
      <c r="D41" s="170"/>
      <c r="E41" s="170"/>
      <c r="F41" s="170"/>
      <c r="G41" s="170"/>
      <c r="H41" s="170"/>
      <c r="I41" s="170"/>
      <c r="J41" s="170"/>
      <c r="K41" s="170"/>
      <c r="L41" s="105"/>
    </row>
    <row r="42" spans="1:15" ht="15.75">
      <c r="A42" s="105"/>
      <c r="B42" s="105"/>
      <c r="C42" s="105"/>
      <c r="D42" s="105"/>
      <c r="E42" s="105"/>
      <c r="F42" s="105"/>
      <c r="G42" s="105"/>
      <c r="H42" s="105"/>
      <c r="I42" s="105"/>
      <c r="J42" s="105"/>
      <c r="K42" s="105"/>
      <c r="L42" s="105"/>
    </row>
    <row r="43" spans="1:15" ht="15.75" customHeight="1"/>
    <row r="44" spans="1:15" ht="15.75" customHeight="1"/>
    <row r="45" spans="1:15" ht="15.75" customHeight="1"/>
    <row r="46" spans="1:15" ht="15.75" customHeight="1"/>
    <row r="47" spans="1:15" ht="15.75" customHeight="1"/>
    <row r="48" spans="1:15"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sheetData>
  <sheetProtection password="DC70" sheet="1" objects="1" scenarios="1"/>
  <mergeCells count="7">
    <mergeCell ref="C8:J8"/>
    <mergeCell ref="C40:J40"/>
    <mergeCell ref="C9:J9"/>
    <mergeCell ref="C11:J11"/>
    <mergeCell ref="A13:D13"/>
    <mergeCell ref="C31:D31"/>
    <mergeCell ref="B33:D33"/>
  </mergeCells>
  <conditionalFormatting sqref="F17:O21">
    <cfRule type="expression" dxfId="1" priority="1" stopIfTrue="1">
      <formula>ISBLANK(F17)</formula>
    </cfRule>
  </conditionalFormatting>
  <pageMargins left="0.7" right="0.7" top="0.75" bottom="0.75" header="0.3" footer="0.3"/>
  <pageSetup scale="52"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VR59"/>
  <sheetViews>
    <sheetView showGridLines="0" tabSelected="1" topLeftCell="B1" zoomScaleNormal="100" workbookViewId="0">
      <selection activeCell="E18" sqref="E18"/>
    </sheetView>
  </sheetViews>
  <sheetFormatPr defaultColWidth="0" defaultRowHeight="0" customHeight="1" zeroHeight="1"/>
  <cols>
    <col min="1" max="1" width="3.140625" style="101" customWidth="1"/>
    <col min="2" max="2" width="2.7109375" style="101" customWidth="1"/>
    <col min="3" max="3" width="3.42578125" style="101" customWidth="1"/>
    <col min="4" max="4" width="46.7109375" style="101" customWidth="1"/>
    <col min="5" max="6" width="18.85546875" style="101" customWidth="1"/>
    <col min="7" max="7" width="23.42578125" style="101" customWidth="1"/>
    <col min="8" max="253" width="10" style="101" customWidth="1"/>
    <col min="254" max="254" width="3.140625" style="101" customWidth="1"/>
    <col min="255" max="255" width="2.7109375" style="101" customWidth="1"/>
    <col min="256" max="256" width="3.42578125" style="101" customWidth="1"/>
    <col min="257" max="257" width="13.140625" style="101" customWidth="1"/>
    <col min="258" max="262" width="18.85546875" style="101" customWidth="1"/>
    <col min="263" max="263" width="1.5703125" style="101" customWidth="1"/>
    <col min="264" max="509" width="10" style="101" hidden="1"/>
    <col min="510" max="510" width="3.140625" style="101" customWidth="1"/>
    <col min="511" max="511" width="2.7109375" style="101" customWidth="1"/>
    <col min="512" max="512" width="3.42578125" style="101" customWidth="1"/>
    <col min="513" max="513" width="46.7109375" style="101" customWidth="1"/>
    <col min="514" max="518" width="18.85546875" style="101" customWidth="1"/>
    <col min="519" max="519" width="1.5703125" style="101" customWidth="1"/>
    <col min="520" max="765" width="10" style="101" hidden="1"/>
    <col min="766" max="766" width="3.140625" style="101" customWidth="1"/>
    <col min="767" max="767" width="2.7109375" style="101" customWidth="1"/>
    <col min="768" max="768" width="3.42578125" style="101" customWidth="1"/>
    <col min="769" max="769" width="46.7109375" style="101" customWidth="1"/>
    <col min="770" max="774" width="18.85546875" style="101" customWidth="1"/>
    <col min="775" max="775" width="1.5703125" style="101" customWidth="1"/>
    <col min="776" max="1021" width="10" style="101" hidden="1"/>
    <col min="1022" max="1022" width="3.140625" style="101" customWidth="1"/>
    <col min="1023" max="1023" width="2.7109375" style="101" customWidth="1"/>
    <col min="1024" max="1024" width="3.42578125" style="101" customWidth="1"/>
    <col min="1025" max="1025" width="46.7109375" style="101" customWidth="1"/>
    <col min="1026" max="1030" width="18.85546875" style="101" customWidth="1"/>
    <col min="1031" max="1031" width="1.5703125" style="101" customWidth="1"/>
    <col min="1032" max="1277" width="10" style="101" hidden="1"/>
    <col min="1278" max="1278" width="3.140625" style="101" customWidth="1"/>
    <col min="1279" max="1279" width="2.7109375" style="101" customWidth="1"/>
    <col min="1280" max="1280" width="3.42578125" style="101" customWidth="1"/>
    <col min="1281" max="1281" width="46.7109375" style="101" customWidth="1"/>
    <col min="1282" max="1286" width="18.85546875" style="101" customWidth="1"/>
    <col min="1287" max="1287" width="1.5703125" style="101" customWidth="1"/>
    <col min="1288" max="1533" width="10" style="101" hidden="1"/>
    <col min="1534" max="1534" width="3.140625" style="101" customWidth="1"/>
    <col min="1535" max="1535" width="2.7109375" style="101" customWidth="1"/>
    <col min="1536" max="1536" width="3.42578125" style="101" customWidth="1"/>
    <col min="1537" max="1537" width="46.7109375" style="101" customWidth="1"/>
    <col min="1538" max="1542" width="18.85546875" style="101" customWidth="1"/>
    <col min="1543" max="1543" width="1.5703125" style="101" customWidth="1"/>
    <col min="1544" max="1789" width="10" style="101" hidden="1"/>
    <col min="1790" max="1790" width="3.140625" style="101" customWidth="1"/>
    <col min="1791" max="1791" width="2.7109375" style="101" customWidth="1"/>
    <col min="1792" max="1792" width="3.42578125" style="101" customWidth="1"/>
    <col min="1793" max="1793" width="46.7109375" style="101" customWidth="1"/>
    <col min="1794" max="1798" width="18.85546875" style="101" customWidth="1"/>
    <col min="1799" max="1799" width="1.5703125" style="101" customWidth="1"/>
    <col min="1800" max="2045" width="10" style="101" hidden="1"/>
    <col min="2046" max="2046" width="3.140625" style="101" customWidth="1"/>
    <col min="2047" max="2047" width="2.7109375" style="101" customWidth="1"/>
    <col min="2048" max="2048" width="3.42578125" style="101" customWidth="1"/>
    <col min="2049" max="2049" width="46.7109375" style="101" customWidth="1"/>
    <col min="2050" max="2054" width="18.85546875" style="101" customWidth="1"/>
    <col min="2055" max="2055" width="1.5703125" style="101" customWidth="1"/>
    <col min="2056" max="2301" width="10" style="101" hidden="1"/>
    <col min="2302" max="2302" width="3.140625" style="101" customWidth="1"/>
    <col min="2303" max="2303" width="2.7109375" style="101" customWidth="1"/>
    <col min="2304" max="2304" width="3.42578125" style="101" customWidth="1"/>
    <col min="2305" max="2305" width="46.7109375" style="101" customWidth="1"/>
    <col min="2306" max="2310" width="18.85546875" style="101" customWidth="1"/>
    <col min="2311" max="2311" width="1.5703125" style="101" customWidth="1"/>
    <col min="2312" max="2557" width="10" style="101" hidden="1"/>
    <col min="2558" max="2558" width="3.140625" style="101" customWidth="1"/>
    <col min="2559" max="2559" width="2.7109375" style="101" customWidth="1"/>
    <col min="2560" max="2560" width="3.42578125" style="101" customWidth="1"/>
    <col min="2561" max="2561" width="46.7109375" style="101" customWidth="1"/>
    <col min="2562" max="2566" width="18.85546875" style="101" customWidth="1"/>
    <col min="2567" max="2567" width="1.5703125" style="101" customWidth="1"/>
    <col min="2568" max="2813" width="10" style="101" hidden="1"/>
    <col min="2814" max="2814" width="3.140625" style="101" customWidth="1"/>
    <col min="2815" max="2815" width="2.7109375" style="101" customWidth="1"/>
    <col min="2816" max="2816" width="3.42578125" style="101" customWidth="1"/>
    <col min="2817" max="2817" width="46.7109375" style="101" customWidth="1"/>
    <col min="2818" max="2822" width="18.85546875" style="101" customWidth="1"/>
    <col min="2823" max="2823" width="1.5703125" style="101" customWidth="1"/>
    <col min="2824" max="3069" width="10" style="101" hidden="1"/>
    <col min="3070" max="3070" width="3.140625" style="101" customWidth="1"/>
    <col min="3071" max="3071" width="2.7109375" style="101" customWidth="1"/>
    <col min="3072" max="3072" width="3.42578125" style="101" customWidth="1"/>
    <col min="3073" max="3073" width="46.7109375" style="101" customWidth="1"/>
    <col min="3074" max="3078" width="18.85546875" style="101" customWidth="1"/>
    <col min="3079" max="3079" width="1.5703125" style="101" customWidth="1"/>
    <col min="3080" max="3325" width="10" style="101" hidden="1"/>
    <col min="3326" max="3326" width="3.140625" style="101" customWidth="1"/>
    <col min="3327" max="3327" width="2.7109375" style="101" customWidth="1"/>
    <col min="3328" max="3328" width="3.42578125" style="101" customWidth="1"/>
    <col min="3329" max="3329" width="46.7109375" style="101" customWidth="1"/>
    <col min="3330" max="3334" width="18.85546875" style="101" customWidth="1"/>
    <col min="3335" max="3335" width="1.5703125" style="101" customWidth="1"/>
    <col min="3336" max="3581" width="10" style="101" hidden="1"/>
    <col min="3582" max="3582" width="3.140625" style="101" customWidth="1"/>
    <col min="3583" max="3583" width="2.7109375" style="101" customWidth="1"/>
    <col min="3584" max="3584" width="3.42578125" style="101" customWidth="1"/>
    <col min="3585" max="3585" width="46.7109375" style="101" customWidth="1"/>
    <col min="3586" max="3590" width="18.85546875" style="101" customWidth="1"/>
    <col min="3591" max="3591" width="1.5703125" style="101" customWidth="1"/>
    <col min="3592" max="3837" width="10" style="101" hidden="1"/>
    <col min="3838" max="3838" width="3.140625" style="101" customWidth="1"/>
    <col min="3839" max="3839" width="2.7109375" style="101" customWidth="1"/>
    <col min="3840" max="3840" width="3.42578125" style="101" customWidth="1"/>
    <col min="3841" max="3841" width="46.7109375" style="101" customWidth="1"/>
    <col min="3842" max="3846" width="18.85546875" style="101" customWidth="1"/>
    <col min="3847" max="3847" width="1.5703125" style="101" customWidth="1"/>
    <col min="3848" max="4093" width="10" style="101" hidden="1"/>
    <col min="4094" max="4094" width="3.140625" style="101" customWidth="1"/>
    <col min="4095" max="4095" width="2.7109375" style="101" customWidth="1"/>
    <col min="4096" max="4096" width="3.42578125" style="101" customWidth="1"/>
    <col min="4097" max="4097" width="46.7109375" style="101" customWidth="1"/>
    <col min="4098" max="4102" width="18.85546875" style="101" customWidth="1"/>
    <col min="4103" max="4103" width="1.5703125" style="101" customWidth="1"/>
    <col min="4104" max="4349" width="10" style="101" hidden="1"/>
    <col min="4350" max="4350" width="3.140625" style="101" customWidth="1"/>
    <col min="4351" max="4351" width="2.7109375" style="101" customWidth="1"/>
    <col min="4352" max="4352" width="3.42578125" style="101" customWidth="1"/>
    <col min="4353" max="4353" width="46.7109375" style="101" customWidth="1"/>
    <col min="4354" max="4358" width="18.85546875" style="101" customWidth="1"/>
    <col min="4359" max="4359" width="1.5703125" style="101" customWidth="1"/>
    <col min="4360" max="4605" width="10" style="101" hidden="1"/>
    <col min="4606" max="4606" width="3.140625" style="101" customWidth="1"/>
    <col min="4607" max="4607" width="2.7109375" style="101" customWidth="1"/>
    <col min="4608" max="4608" width="3.42578125" style="101" customWidth="1"/>
    <col min="4609" max="4609" width="46.7109375" style="101" customWidth="1"/>
    <col min="4610" max="4614" width="18.85546875" style="101" customWidth="1"/>
    <col min="4615" max="4615" width="1.5703125" style="101" customWidth="1"/>
    <col min="4616" max="4861" width="10" style="101" hidden="1"/>
    <col min="4862" max="4862" width="3.140625" style="101" customWidth="1"/>
    <col min="4863" max="4863" width="2.7109375" style="101" customWidth="1"/>
    <col min="4864" max="4864" width="3.42578125" style="101" customWidth="1"/>
    <col min="4865" max="4865" width="46.7109375" style="101" customWidth="1"/>
    <col min="4866" max="4870" width="18.85546875" style="101" customWidth="1"/>
    <col min="4871" max="4871" width="1.5703125" style="101" customWidth="1"/>
    <col min="4872" max="5117" width="10" style="101" hidden="1"/>
    <col min="5118" max="5118" width="3.140625" style="101" customWidth="1"/>
    <col min="5119" max="5119" width="2.7109375" style="101" customWidth="1"/>
    <col min="5120" max="5120" width="3.42578125" style="101" customWidth="1"/>
    <col min="5121" max="5121" width="46.7109375" style="101" customWidth="1"/>
    <col min="5122" max="5126" width="18.85546875" style="101" customWidth="1"/>
    <col min="5127" max="5127" width="1.5703125" style="101" customWidth="1"/>
    <col min="5128" max="5373" width="10" style="101" hidden="1"/>
    <col min="5374" max="5374" width="3.140625" style="101" customWidth="1"/>
    <col min="5375" max="5375" width="2.7109375" style="101" customWidth="1"/>
    <col min="5376" max="5376" width="3.42578125" style="101" customWidth="1"/>
    <col min="5377" max="5377" width="46.7109375" style="101" customWidth="1"/>
    <col min="5378" max="5382" width="18.85546875" style="101" customWidth="1"/>
    <col min="5383" max="5383" width="1.5703125" style="101" customWidth="1"/>
    <col min="5384" max="5629" width="10" style="101" hidden="1"/>
    <col min="5630" max="5630" width="3.140625" style="101" customWidth="1"/>
    <col min="5631" max="5631" width="2.7109375" style="101" customWidth="1"/>
    <col min="5632" max="5632" width="3.42578125" style="101" customWidth="1"/>
    <col min="5633" max="5633" width="46.7109375" style="101" customWidth="1"/>
    <col min="5634" max="5638" width="18.85546875" style="101" customWidth="1"/>
    <col min="5639" max="5639" width="1.5703125" style="101" customWidth="1"/>
    <col min="5640" max="5885" width="10" style="101" hidden="1"/>
    <col min="5886" max="5886" width="3.140625" style="101" customWidth="1"/>
    <col min="5887" max="5887" width="2.7109375" style="101" customWidth="1"/>
    <col min="5888" max="5888" width="3.42578125" style="101" customWidth="1"/>
    <col min="5889" max="5889" width="46.7109375" style="101" customWidth="1"/>
    <col min="5890" max="5894" width="18.85546875" style="101" customWidth="1"/>
    <col min="5895" max="5895" width="1.5703125" style="101" customWidth="1"/>
    <col min="5896" max="6141" width="10" style="101" hidden="1"/>
    <col min="6142" max="6142" width="3.140625" style="101" customWidth="1"/>
    <col min="6143" max="6143" width="2.7109375" style="101" customWidth="1"/>
    <col min="6144" max="6144" width="3.42578125" style="101" customWidth="1"/>
    <col min="6145" max="6145" width="46.7109375" style="101" customWidth="1"/>
    <col min="6146" max="6150" width="18.85546875" style="101" customWidth="1"/>
    <col min="6151" max="6151" width="1.5703125" style="101" customWidth="1"/>
    <col min="6152" max="6397" width="10" style="101" hidden="1"/>
    <col min="6398" max="6398" width="3.140625" style="101" customWidth="1"/>
    <col min="6399" max="6399" width="2.7109375" style="101" customWidth="1"/>
    <col min="6400" max="6400" width="3.42578125" style="101" customWidth="1"/>
    <col min="6401" max="6401" width="46.7109375" style="101" customWidth="1"/>
    <col min="6402" max="6406" width="18.85546875" style="101" customWidth="1"/>
    <col min="6407" max="6407" width="1.5703125" style="101" customWidth="1"/>
    <col min="6408" max="6653" width="10" style="101" hidden="1"/>
    <col min="6654" max="6654" width="3.140625" style="101" customWidth="1"/>
    <col min="6655" max="6655" width="2.7109375" style="101" customWidth="1"/>
    <col min="6656" max="6656" width="3.42578125" style="101" customWidth="1"/>
    <col min="6657" max="6657" width="46.7109375" style="101" customWidth="1"/>
    <col min="6658" max="6662" width="18.85546875" style="101" customWidth="1"/>
    <col min="6663" max="6663" width="1.5703125" style="101" customWidth="1"/>
    <col min="6664" max="6909" width="10" style="101" hidden="1"/>
    <col min="6910" max="6910" width="3.140625" style="101" customWidth="1"/>
    <col min="6911" max="6911" width="2.7109375" style="101" customWidth="1"/>
    <col min="6912" max="6912" width="3.42578125" style="101" customWidth="1"/>
    <col min="6913" max="6913" width="46.7109375" style="101" customWidth="1"/>
    <col min="6914" max="6918" width="18.85546875" style="101" customWidth="1"/>
    <col min="6919" max="6919" width="1.5703125" style="101" customWidth="1"/>
    <col min="6920" max="7165" width="10" style="101" hidden="1"/>
    <col min="7166" max="7166" width="3.140625" style="101" customWidth="1"/>
    <col min="7167" max="7167" width="2.7109375" style="101" customWidth="1"/>
    <col min="7168" max="7168" width="3.42578125" style="101" customWidth="1"/>
    <col min="7169" max="7169" width="46.7109375" style="101" customWidth="1"/>
    <col min="7170" max="7174" width="18.85546875" style="101" customWidth="1"/>
    <col min="7175" max="7175" width="1.5703125" style="101" customWidth="1"/>
    <col min="7176" max="7421" width="10" style="101" hidden="1"/>
    <col min="7422" max="7422" width="3.140625" style="101" customWidth="1"/>
    <col min="7423" max="7423" width="2.7109375" style="101" customWidth="1"/>
    <col min="7424" max="7424" width="3.42578125" style="101" customWidth="1"/>
    <col min="7425" max="7425" width="46.7109375" style="101" customWidth="1"/>
    <col min="7426" max="7430" width="18.85546875" style="101" customWidth="1"/>
    <col min="7431" max="7431" width="1.5703125" style="101" customWidth="1"/>
    <col min="7432" max="7677" width="10" style="101" hidden="1"/>
    <col min="7678" max="7678" width="3.140625" style="101" customWidth="1"/>
    <col min="7679" max="7679" width="2.7109375" style="101" customWidth="1"/>
    <col min="7680" max="7680" width="3.42578125" style="101" customWidth="1"/>
    <col min="7681" max="7681" width="46.7109375" style="101" customWidth="1"/>
    <col min="7682" max="7686" width="18.85546875" style="101" customWidth="1"/>
    <col min="7687" max="7687" width="1.5703125" style="101" customWidth="1"/>
    <col min="7688" max="7933" width="10" style="101" hidden="1"/>
    <col min="7934" max="7934" width="3.140625" style="101" customWidth="1"/>
    <col min="7935" max="7935" width="2.7109375" style="101" customWidth="1"/>
    <col min="7936" max="7936" width="3.42578125" style="101" customWidth="1"/>
    <col min="7937" max="7937" width="46.7109375" style="101" customWidth="1"/>
    <col min="7938" max="7942" width="18.85546875" style="101" customWidth="1"/>
    <col min="7943" max="7943" width="1.5703125" style="101" customWidth="1"/>
    <col min="7944" max="8189" width="10" style="101" hidden="1"/>
    <col min="8190" max="8190" width="3.140625" style="101" customWidth="1"/>
    <col min="8191" max="8191" width="2.7109375" style="101" customWidth="1"/>
    <col min="8192" max="8192" width="3.42578125" style="101" customWidth="1"/>
    <col min="8193" max="8193" width="46.7109375" style="101" customWidth="1"/>
    <col min="8194" max="8198" width="18.85546875" style="101" customWidth="1"/>
    <col min="8199" max="8199" width="1.5703125" style="101" customWidth="1"/>
    <col min="8200" max="8445" width="10" style="101" hidden="1"/>
    <col min="8446" max="8446" width="3.140625" style="101" customWidth="1"/>
    <col min="8447" max="8447" width="2.7109375" style="101" customWidth="1"/>
    <col min="8448" max="8448" width="3.42578125" style="101" customWidth="1"/>
    <col min="8449" max="8449" width="46.7109375" style="101" customWidth="1"/>
    <col min="8450" max="8454" width="18.85546875" style="101" customWidth="1"/>
    <col min="8455" max="8455" width="1.5703125" style="101" customWidth="1"/>
    <col min="8456" max="8701" width="10" style="101" hidden="1"/>
    <col min="8702" max="8702" width="3.140625" style="101" customWidth="1"/>
    <col min="8703" max="8703" width="2.7109375" style="101" customWidth="1"/>
    <col min="8704" max="8704" width="3.42578125" style="101" customWidth="1"/>
    <col min="8705" max="8705" width="46.7109375" style="101" customWidth="1"/>
    <col min="8706" max="8710" width="18.85546875" style="101" customWidth="1"/>
    <col min="8711" max="8711" width="1.5703125" style="101" customWidth="1"/>
    <col min="8712" max="8957" width="10" style="101" hidden="1"/>
    <col min="8958" max="8958" width="3.140625" style="101" customWidth="1"/>
    <col min="8959" max="8959" width="2.7109375" style="101" customWidth="1"/>
    <col min="8960" max="8960" width="3.42578125" style="101" customWidth="1"/>
    <col min="8961" max="8961" width="46.7109375" style="101" customWidth="1"/>
    <col min="8962" max="8966" width="18.85546875" style="101" customWidth="1"/>
    <col min="8967" max="8967" width="1.5703125" style="101" customWidth="1"/>
    <col min="8968" max="9213" width="10" style="101" hidden="1"/>
    <col min="9214" max="9214" width="3.140625" style="101" customWidth="1"/>
    <col min="9215" max="9215" width="2.7109375" style="101" customWidth="1"/>
    <col min="9216" max="9216" width="3.42578125" style="101" customWidth="1"/>
    <col min="9217" max="9217" width="46.7109375" style="101" customWidth="1"/>
    <col min="9218" max="9222" width="18.85546875" style="101" customWidth="1"/>
    <col min="9223" max="9223" width="1.5703125" style="101" customWidth="1"/>
    <col min="9224" max="9469" width="10" style="101" hidden="1"/>
    <col min="9470" max="9470" width="3.140625" style="101" customWidth="1"/>
    <col min="9471" max="9471" width="2.7109375" style="101" customWidth="1"/>
    <col min="9472" max="9472" width="3.42578125" style="101" customWidth="1"/>
    <col min="9473" max="9473" width="46.7109375" style="101" customWidth="1"/>
    <col min="9474" max="9478" width="18.85546875" style="101" customWidth="1"/>
    <col min="9479" max="9479" width="1.5703125" style="101" customWidth="1"/>
    <col min="9480" max="9725" width="10" style="101" hidden="1"/>
    <col min="9726" max="9726" width="3.140625" style="101" customWidth="1"/>
    <col min="9727" max="9727" width="2.7109375" style="101" customWidth="1"/>
    <col min="9728" max="9728" width="3.42578125" style="101" customWidth="1"/>
    <col min="9729" max="9729" width="46.7109375" style="101" customWidth="1"/>
    <col min="9730" max="9734" width="18.85546875" style="101" customWidth="1"/>
    <col min="9735" max="9735" width="1.5703125" style="101" customWidth="1"/>
    <col min="9736" max="9981" width="10" style="101" hidden="1"/>
    <col min="9982" max="9982" width="3.140625" style="101" customWidth="1"/>
    <col min="9983" max="9983" width="2.7109375" style="101" customWidth="1"/>
    <col min="9984" max="9984" width="3.42578125" style="101" customWidth="1"/>
    <col min="9985" max="9985" width="46.7109375" style="101" customWidth="1"/>
    <col min="9986" max="9990" width="18.85546875" style="101" customWidth="1"/>
    <col min="9991" max="9991" width="1.5703125" style="101" customWidth="1"/>
    <col min="9992" max="10237" width="10" style="101" hidden="1"/>
    <col min="10238" max="10238" width="3.140625" style="101" customWidth="1"/>
    <col min="10239" max="10239" width="2.7109375" style="101" customWidth="1"/>
    <col min="10240" max="10240" width="3.42578125" style="101" customWidth="1"/>
    <col min="10241" max="10241" width="46.7109375" style="101" customWidth="1"/>
    <col min="10242" max="10246" width="18.85546875" style="101" customWidth="1"/>
    <col min="10247" max="10247" width="1.5703125" style="101" customWidth="1"/>
    <col min="10248" max="10493" width="10" style="101" hidden="1"/>
    <col min="10494" max="10494" width="3.140625" style="101" customWidth="1"/>
    <col min="10495" max="10495" width="2.7109375" style="101" customWidth="1"/>
    <col min="10496" max="10496" width="3.42578125" style="101" customWidth="1"/>
    <col min="10497" max="10497" width="46.7109375" style="101" customWidth="1"/>
    <col min="10498" max="10502" width="18.85546875" style="101" customWidth="1"/>
    <col min="10503" max="10503" width="1.5703125" style="101" customWidth="1"/>
    <col min="10504" max="10749" width="10" style="101" hidden="1"/>
    <col min="10750" max="10750" width="3.140625" style="101" customWidth="1"/>
    <col min="10751" max="10751" width="2.7109375" style="101" customWidth="1"/>
    <col min="10752" max="10752" width="3.42578125" style="101" customWidth="1"/>
    <col min="10753" max="10753" width="46.7109375" style="101" customWidth="1"/>
    <col min="10754" max="10758" width="18.85546875" style="101" customWidth="1"/>
    <col min="10759" max="10759" width="1.5703125" style="101" customWidth="1"/>
    <col min="10760" max="11005" width="10" style="101" hidden="1"/>
    <col min="11006" max="11006" width="3.140625" style="101" customWidth="1"/>
    <col min="11007" max="11007" width="2.7109375" style="101" customWidth="1"/>
    <col min="11008" max="11008" width="3.42578125" style="101" customWidth="1"/>
    <col min="11009" max="11009" width="46.7109375" style="101" customWidth="1"/>
    <col min="11010" max="11014" width="18.85546875" style="101" customWidth="1"/>
    <col min="11015" max="11015" width="1.5703125" style="101" customWidth="1"/>
    <col min="11016" max="11261" width="10" style="101" hidden="1"/>
    <col min="11262" max="11262" width="3.140625" style="101" customWidth="1"/>
    <col min="11263" max="11263" width="2.7109375" style="101" customWidth="1"/>
    <col min="11264" max="11264" width="3.42578125" style="101" customWidth="1"/>
    <col min="11265" max="11265" width="46.7109375" style="101" customWidth="1"/>
    <col min="11266" max="11270" width="18.85546875" style="101" customWidth="1"/>
    <col min="11271" max="11271" width="1.5703125" style="101" customWidth="1"/>
    <col min="11272" max="11517" width="10" style="101" hidden="1"/>
    <col min="11518" max="11518" width="3.140625" style="101" customWidth="1"/>
    <col min="11519" max="11519" width="2.7109375" style="101" customWidth="1"/>
    <col min="11520" max="11520" width="3.42578125" style="101" customWidth="1"/>
    <col min="11521" max="11521" width="46.7109375" style="101" customWidth="1"/>
    <col min="11522" max="11526" width="18.85546875" style="101" customWidth="1"/>
    <col min="11527" max="11527" width="1.5703125" style="101" customWidth="1"/>
    <col min="11528" max="11773" width="10" style="101" hidden="1"/>
    <col min="11774" max="11774" width="3.140625" style="101" customWidth="1"/>
    <col min="11775" max="11775" width="2.7109375" style="101" customWidth="1"/>
    <col min="11776" max="11776" width="3.42578125" style="101" customWidth="1"/>
    <col min="11777" max="11777" width="46.7109375" style="101" customWidth="1"/>
    <col min="11778" max="11782" width="18.85546875" style="101" customWidth="1"/>
    <col min="11783" max="11783" width="1.5703125" style="101" customWidth="1"/>
    <col min="11784" max="12029" width="10" style="101" hidden="1"/>
    <col min="12030" max="12030" width="3.140625" style="101" customWidth="1"/>
    <col min="12031" max="12031" width="2.7109375" style="101" customWidth="1"/>
    <col min="12032" max="12032" width="3.42578125" style="101" customWidth="1"/>
    <col min="12033" max="12033" width="46.7109375" style="101" customWidth="1"/>
    <col min="12034" max="12038" width="18.85546875" style="101" customWidth="1"/>
    <col min="12039" max="12039" width="1.5703125" style="101" customWidth="1"/>
    <col min="12040" max="12285" width="10" style="101" hidden="1"/>
    <col min="12286" max="12286" width="3.140625" style="101" customWidth="1"/>
    <col min="12287" max="12287" width="2.7109375" style="101" customWidth="1"/>
    <col min="12288" max="12288" width="3.42578125" style="101" customWidth="1"/>
    <col min="12289" max="12289" width="46.7109375" style="101" customWidth="1"/>
    <col min="12290" max="12294" width="18.85546875" style="101" customWidth="1"/>
    <col min="12295" max="12295" width="1.5703125" style="101" customWidth="1"/>
    <col min="12296" max="12541" width="10" style="101" hidden="1"/>
    <col min="12542" max="12542" width="3.140625" style="101" customWidth="1"/>
    <col min="12543" max="12543" width="2.7109375" style="101" customWidth="1"/>
    <col min="12544" max="12544" width="3.42578125" style="101" customWidth="1"/>
    <col min="12545" max="12545" width="46.7109375" style="101" customWidth="1"/>
    <col min="12546" max="12550" width="18.85546875" style="101" customWidth="1"/>
    <col min="12551" max="12551" width="1.5703125" style="101" customWidth="1"/>
    <col min="12552" max="12797" width="10" style="101" hidden="1"/>
    <col min="12798" max="12798" width="3.140625" style="101" customWidth="1"/>
    <col min="12799" max="12799" width="2.7109375" style="101" customWidth="1"/>
    <col min="12800" max="12800" width="3.42578125" style="101" customWidth="1"/>
    <col min="12801" max="12801" width="46.7109375" style="101" customWidth="1"/>
    <col min="12802" max="12806" width="18.85546875" style="101" customWidth="1"/>
    <col min="12807" max="12807" width="1.5703125" style="101" customWidth="1"/>
    <col min="12808" max="13053" width="10" style="101" hidden="1"/>
    <col min="13054" max="13054" width="3.140625" style="101" customWidth="1"/>
    <col min="13055" max="13055" width="2.7109375" style="101" customWidth="1"/>
    <col min="13056" max="13056" width="3.42578125" style="101" customWidth="1"/>
    <col min="13057" max="13057" width="46.7109375" style="101" customWidth="1"/>
    <col min="13058" max="13062" width="18.85546875" style="101" customWidth="1"/>
    <col min="13063" max="13063" width="1.5703125" style="101" customWidth="1"/>
    <col min="13064" max="13309" width="10" style="101" hidden="1"/>
    <col min="13310" max="13310" width="3.140625" style="101" customWidth="1"/>
    <col min="13311" max="13311" width="2.7109375" style="101" customWidth="1"/>
    <col min="13312" max="13312" width="3.42578125" style="101" customWidth="1"/>
    <col min="13313" max="13313" width="46.7109375" style="101" customWidth="1"/>
    <col min="13314" max="13318" width="18.85546875" style="101" customWidth="1"/>
    <col min="13319" max="13319" width="1.5703125" style="101" customWidth="1"/>
    <col min="13320" max="13565" width="10" style="101" hidden="1"/>
    <col min="13566" max="13566" width="3.140625" style="101" customWidth="1"/>
    <col min="13567" max="13567" width="2.7109375" style="101" customWidth="1"/>
    <col min="13568" max="13568" width="3.42578125" style="101" customWidth="1"/>
    <col min="13569" max="13569" width="46.7109375" style="101" customWidth="1"/>
    <col min="13570" max="13574" width="18.85546875" style="101" customWidth="1"/>
    <col min="13575" max="13575" width="1.5703125" style="101" customWidth="1"/>
    <col min="13576" max="13821" width="10" style="101" hidden="1"/>
    <col min="13822" max="13822" width="3.140625" style="101" customWidth="1"/>
    <col min="13823" max="13823" width="2.7109375" style="101" customWidth="1"/>
    <col min="13824" max="13824" width="3.42578125" style="101" customWidth="1"/>
    <col min="13825" max="13825" width="46.7109375" style="101" customWidth="1"/>
    <col min="13826" max="13830" width="18.85546875" style="101" customWidth="1"/>
    <col min="13831" max="13831" width="1.5703125" style="101" customWidth="1"/>
    <col min="13832" max="14077" width="10" style="101" hidden="1"/>
    <col min="14078" max="14078" width="3.140625" style="101" customWidth="1"/>
    <col min="14079" max="14079" width="2.7109375" style="101" customWidth="1"/>
    <col min="14080" max="14080" width="3.42578125" style="101" customWidth="1"/>
    <col min="14081" max="14081" width="46.7109375" style="101" customWidth="1"/>
    <col min="14082" max="14086" width="18.85546875" style="101" customWidth="1"/>
    <col min="14087" max="14087" width="1.5703125" style="101" customWidth="1"/>
    <col min="14088" max="14333" width="10" style="101" hidden="1"/>
    <col min="14334" max="14334" width="3.140625" style="101" customWidth="1"/>
    <col min="14335" max="14335" width="2.7109375" style="101" customWidth="1"/>
    <col min="14336" max="14336" width="3.42578125" style="101" customWidth="1"/>
    <col min="14337" max="14337" width="46.7109375" style="101" customWidth="1"/>
    <col min="14338" max="14342" width="18.85546875" style="101" customWidth="1"/>
    <col min="14343" max="14343" width="1.5703125" style="101" customWidth="1"/>
    <col min="14344" max="14589" width="10" style="101" hidden="1"/>
    <col min="14590" max="14590" width="3.140625" style="101" customWidth="1"/>
    <col min="14591" max="14591" width="2.7109375" style="101" customWidth="1"/>
    <col min="14592" max="14592" width="3.42578125" style="101" customWidth="1"/>
    <col min="14593" max="14593" width="46.7109375" style="101" customWidth="1"/>
    <col min="14594" max="14598" width="18.85546875" style="101" customWidth="1"/>
    <col min="14599" max="14599" width="1.5703125" style="101" customWidth="1"/>
    <col min="14600" max="14845" width="10" style="101" hidden="1"/>
    <col min="14846" max="14846" width="3.140625" style="101" customWidth="1"/>
    <col min="14847" max="14847" width="2.7109375" style="101" customWidth="1"/>
    <col min="14848" max="14848" width="3.42578125" style="101" customWidth="1"/>
    <col min="14849" max="14849" width="46.7109375" style="101" customWidth="1"/>
    <col min="14850" max="14854" width="18.85546875" style="101" customWidth="1"/>
    <col min="14855" max="14855" width="1.5703125" style="101" customWidth="1"/>
    <col min="14856" max="15101" width="10" style="101" hidden="1"/>
    <col min="15102" max="15102" width="3.140625" style="101" customWidth="1"/>
    <col min="15103" max="15103" width="2.7109375" style="101" customWidth="1"/>
    <col min="15104" max="15104" width="3.42578125" style="101" customWidth="1"/>
    <col min="15105" max="15105" width="46.7109375" style="101" customWidth="1"/>
    <col min="15106" max="15110" width="18.85546875" style="101" customWidth="1"/>
    <col min="15111" max="15111" width="1.5703125" style="101" customWidth="1"/>
    <col min="15112" max="15357" width="10" style="101" hidden="1"/>
    <col min="15358" max="15358" width="3.140625" style="101" customWidth="1"/>
    <col min="15359" max="15359" width="2.7109375" style="101" customWidth="1"/>
    <col min="15360" max="15360" width="3.42578125" style="101" customWidth="1"/>
    <col min="15361" max="15361" width="46.7109375" style="101" customWidth="1"/>
    <col min="15362" max="15366" width="18.85546875" style="101" customWidth="1"/>
    <col min="15367" max="15367" width="1.5703125" style="101" customWidth="1"/>
    <col min="15368" max="15613" width="10" style="101" hidden="1"/>
    <col min="15614" max="15614" width="3.140625" style="101" customWidth="1"/>
    <col min="15615" max="15615" width="2.7109375" style="101" customWidth="1"/>
    <col min="15616" max="15616" width="3.42578125" style="101" customWidth="1"/>
    <col min="15617" max="15617" width="46.7109375" style="101" customWidth="1"/>
    <col min="15618" max="15622" width="18.85546875" style="101" customWidth="1"/>
    <col min="15623" max="15623" width="1.5703125" style="101" customWidth="1"/>
    <col min="15624" max="15869" width="10" style="101" hidden="1"/>
    <col min="15870" max="15870" width="3.140625" style="101" customWidth="1"/>
    <col min="15871" max="15871" width="2.7109375" style="101" customWidth="1"/>
    <col min="15872" max="15872" width="3.42578125" style="101" customWidth="1"/>
    <col min="15873" max="15873" width="46.7109375" style="101" customWidth="1"/>
    <col min="15874" max="15878" width="18.85546875" style="101" customWidth="1"/>
    <col min="15879" max="15879" width="1.5703125" style="101" customWidth="1"/>
    <col min="15880" max="16125" width="10" style="101" hidden="1"/>
    <col min="16126" max="16126" width="3.140625" style="101" customWidth="1"/>
    <col min="16127" max="16127" width="2.7109375" style="101" customWidth="1"/>
    <col min="16128" max="16128" width="3.42578125" style="101" customWidth="1"/>
    <col min="16129" max="16129" width="46.7109375" style="101" customWidth="1"/>
    <col min="16130" max="16134" width="18.85546875" style="101" customWidth="1"/>
    <col min="16135" max="16135" width="1.5703125" style="101" customWidth="1"/>
    <col min="16136" max="16138" width="0" style="101" hidden="1"/>
    <col min="16139" max="16384" width="10" style="101" hidden="1"/>
  </cols>
  <sheetData>
    <row r="1" spans="1:8" ht="13.5" customHeight="1">
      <c r="E1" s="44" t="s">
        <v>28</v>
      </c>
      <c r="F1" s="75">
        <f>'T-2 Fin. Compliance Checklist'!C1</f>
        <v>0</v>
      </c>
    </row>
    <row r="2" spans="1:8" ht="13.5" customHeight="1">
      <c r="E2" s="44" t="s">
        <v>29</v>
      </c>
      <c r="F2" s="79">
        <f>'T-2 Fin. Compliance Checklist'!C2</f>
        <v>0</v>
      </c>
    </row>
    <row r="3" spans="1:8" s="172" customFormat="1" ht="12" customHeight="1">
      <c r="A3" s="171"/>
      <c r="B3" s="171"/>
      <c r="C3" s="171"/>
      <c r="D3" s="171"/>
      <c r="E3" s="171"/>
      <c r="F3" s="171"/>
    </row>
    <row r="4" spans="1:8" ht="20.25">
      <c r="A4" s="3" t="s">
        <v>0</v>
      </c>
      <c r="G4" s="105"/>
    </row>
    <row r="5" spans="1:8" ht="18.75" customHeight="1">
      <c r="A5" s="51" t="s">
        <v>148</v>
      </c>
      <c r="G5" s="105"/>
    </row>
    <row r="6" spans="1:8" s="107" customFormat="1" ht="16.5" customHeight="1">
      <c r="A6" s="55"/>
      <c r="B6" s="55"/>
      <c r="C6" s="55"/>
      <c r="D6" s="55"/>
      <c r="E6" s="55"/>
      <c r="F6" s="55"/>
      <c r="G6" s="106"/>
    </row>
    <row r="7" spans="1:8" s="107" customFormat="1" ht="23.25">
      <c r="A7" s="173" t="str">
        <f>'T-1 Fin. Proposal Instructions'!B5</f>
        <v>Solicitation No. F10B3400022</v>
      </c>
      <c r="B7" s="173"/>
      <c r="C7" s="173"/>
      <c r="D7" s="173"/>
      <c r="E7" s="173"/>
      <c r="F7" s="173"/>
    </row>
    <row r="8" spans="1:8" s="112" customFormat="1" ht="35.25" customHeight="1">
      <c r="A8" s="256" t="s">
        <v>31</v>
      </c>
      <c r="B8" s="257"/>
      <c r="C8" s="257"/>
      <c r="D8" s="257"/>
      <c r="E8" s="257"/>
      <c r="F8" s="257"/>
      <c r="G8" s="224"/>
      <c r="H8" s="224"/>
    </row>
    <row r="9" spans="1:8" ht="52.5" customHeight="1">
      <c r="A9" s="251" t="s">
        <v>111</v>
      </c>
      <c r="B9" s="252"/>
      <c r="C9" s="252"/>
      <c r="D9" s="252"/>
      <c r="E9" s="252"/>
      <c r="F9" s="252"/>
      <c r="G9" s="105"/>
    </row>
    <row r="10" spans="1:8" ht="15.75">
      <c r="A10" s="105"/>
      <c r="B10" s="105"/>
      <c r="C10" s="105"/>
      <c r="D10" s="105"/>
      <c r="E10" s="105"/>
      <c r="F10" s="105"/>
      <c r="G10" s="105"/>
    </row>
    <row r="11" spans="1:8" s="117" customFormat="1" ht="31.5" customHeight="1">
      <c r="A11" s="245"/>
      <c r="B11" s="246"/>
      <c r="C11" s="246"/>
      <c r="D11" s="247"/>
      <c r="E11" s="119" t="s">
        <v>112</v>
      </c>
      <c r="F11" s="119" t="s">
        <v>113</v>
      </c>
      <c r="G11" s="116"/>
    </row>
    <row r="12" spans="1:8" s="117" customFormat="1" ht="15.75">
      <c r="A12" s="253"/>
      <c r="B12" s="254"/>
      <c r="C12" s="254"/>
      <c r="D12" s="254"/>
      <c r="E12" s="254"/>
      <c r="F12" s="255"/>
      <c r="G12" s="116"/>
    </row>
    <row r="13" spans="1:8" ht="15.75">
      <c r="A13" s="174"/>
      <c r="B13" s="175"/>
      <c r="C13" s="175"/>
      <c r="D13" s="175" t="s">
        <v>114</v>
      </c>
      <c r="E13" s="176"/>
      <c r="F13" s="177"/>
    </row>
    <row r="14" spans="1:8" ht="15.75">
      <c r="A14" s="174"/>
      <c r="B14" s="175"/>
      <c r="C14" s="175"/>
      <c r="D14" s="175"/>
      <c r="E14" s="176"/>
      <c r="F14" s="176"/>
    </row>
    <row r="15" spans="1:8" ht="15.75">
      <c r="A15" s="174"/>
      <c r="B15" s="175"/>
      <c r="C15" s="175"/>
      <c r="D15" s="175" t="s">
        <v>115</v>
      </c>
      <c r="E15" s="176"/>
      <c r="F15" s="178"/>
    </row>
    <row r="16" spans="1:8" ht="15.75">
      <c r="A16" s="174"/>
      <c r="B16" s="175"/>
      <c r="C16" s="175"/>
      <c r="D16" s="175"/>
      <c r="E16" s="176"/>
      <c r="F16" s="176"/>
    </row>
    <row r="17" spans="1:6" ht="15.75">
      <c r="A17" s="225"/>
      <c r="B17" s="226"/>
      <c r="C17" s="226"/>
      <c r="D17" s="226" t="s">
        <v>116</v>
      </c>
      <c r="E17" s="228">
        <v>2225905994</v>
      </c>
      <c r="F17" s="227"/>
    </row>
    <row r="18" spans="1:6" ht="15.75">
      <c r="A18" s="179"/>
      <c r="B18" s="180"/>
      <c r="C18" s="180"/>
      <c r="D18" s="180"/>
      <c r="E18" s="181">
        <v>1760441231.54</v>
      </c>
      <c r="F18" s="182">
        <f>SUM(F13,F15)</f>
        <v>0</v>
      </c>
    </row>
    <row r="19" spans="1:6" ht="15.75">
      <c r="A19" s="219"/>
      <c r="B19" s="200"/>
      <c r="C19" s="220"/>
      <c r="D19" s="200"/>
      <c r="E19" s="200"/>
      <c r="F19" s="200"/>
    </row>
    <row r="20" spans="1:6" ht="15.75">
      <c r="A20" s="221"/>
      <c r="B20" s="202"/>
      <c r="C20" s="222"/>
      <c r="D20" s="202"/>
      <c r="E20" s="223"/>
      <c r="F20" s="202"/>
    </row>
    <row r="21" spans="1:6" ht="15.75">
      <c r="A21" s="183" t="s">
        <v>117</v>
      </c>
    </row>
    <row r="22" spans="1:6" ht="15.75">
      <c r="A22" s="184" t="s">
        <v>118</v>
      </c>
    </row>
    <row r="23" spans="1:6" ht="15.75"/>
    <row r="24" spans="1:6" ht="15.75"/>
    <row r="25" spans="1:6" ht="15.75"/>
    <row r="26" spans="1:6" ht="15.75"/>
    <row r="27" spans="1:6" ht="15.75"/>
    <row r="28" spans="1:6" ht="15.75"/>
    <row r="29" spans="1:6" ht="15.75"/>
    <row r="30" spans="1:6" ht="15.75"/>
    <row r="31" spans="1:6" ht="15.75"/>
    <row r="32" spans="1:6" ht="15.75"/>
    <row r="33" ht="15.75"/>
    <row r="34" ht="15.75"/>
    <row r="35" ht="15.75"/>
    <row r="36" ht="15.75"/>
    <row r="37" ht="15.75"/>
    <row r="38" ht="15.75"/>
    <row r="39" ht="15.75"/>
    <row r="40" ht="15.75"/>
    <row r="41" ht="15.75"/>
    <row r="42" ht="15.75"/>
    <row r="43" ht="15.75"/>
    <row r="44" ht="15.75"/>
    <row r="45" ht="15.75"/>
    <row r="46" ht="15.75"/>
    <row r="47" ht="15.75"/>
    <row r="48" ht="15.75"/>
    <row r="49" ht="15.75"/>
    <row r="50" ht="15.75"/>
    <row r="51" ht="15.75"/>
    <row r="52" ht="15.75"/>
    <row r="53" ht="15.75"/>
    <row r="54" ht="15.75"/>
    <row r="55" ht="15.75"/>
    <row r="56" ht="15.75"/>
    <row r="57" ht="15.75"/>
    <row r="58" ht="15.75" customHeight="1"/>
    <row r="59" ht="15.75" customHeight="1"/>
  </sheetData>
  <sheetProtection password="DE70" sheet="1" objects="1" scenarios="1"/>
  <mergeCells count="4">
    <mergeCell ref="A9:F9"/>
    <mergeCell ref="A11:D11"/>
    <mergeCell ref="A12:F12"/>
    <mergeCell ref="A8:F8"/>
  </mergeCells>
  <conditionalFormatting sqref="F13 F15 E18:F18">
    <cfRule type="expression" dxfId="0" priority="1" stopIfTrue="1">
      <formula>ISBLANK(E13)</formula>
    </cfRule>
  </conditionalFormatting>
  <pageMargins left="0.7" right="0.7" top="0.75" bottom="0.75" header="0.3" footer="0.3"/>
  <pageSetup scale="60" orientation="portrait" r:id="rId1"/>
  <headerFooter>
    <oddFooter>&amp;RAttachment T-5 (Amendment 2)</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91"/>
  <sheetViews>
    <sheetView zoomScaleNormal="100" workbookViewId="0"/>
  </sheetViews>
  <sheetFormatPr defaultRowHeight="12.75"/>
  <cols>
    <col min="1" max="1" width="39.140625" style="194" customWidth="1"/>
    <col min="2" max="11" width="18.7109375" style="194" customWidth="1"/>
    <col min="12" max="255" width="9.140625" style="194"/>
    <col min="256" max="256" width="2.85546875" style="194" customWidth="1"/>
    <col min="257" max="260" width="15.7109375" style="194" customWidth="1"/>
    <col min="261" max="511" width="9.140625" style="194"/>
    <col min="512" max="512" width="2.85546875" style="194" customWidth="1"/>
    <col min="513" max="516" width="15.7109375" style="194" customWidth="1"/>
    <col min="517" max="767" width="9.140625" style="194"/>
    <col min="768" max="768" width="2.85546875" style="194" customWidth="1"/>
    <col min="769" max="772" width="15.7109375" style="194" customWidth="1"/>
    <col min="773" max="1023" width="9.140625" style="194"/>
    <col min="1024" max="1024" width="2.85546875" style="194" customWidth="1"/>
    <col min="1025" max="1028" width="15.7109375" style="194" customWidth="1"/>
    <col min="1029" max="1279" width="9.140625" style="194"/>
    <col min="1280" max="1280" width="2.85546875" style="194" customWidth="1"/>
    <col min="1281" max="1284" width="15.7109375" style="194" customWidth="1"/>
    <col min="1285" max="1535" width="9.140625" style="194"/>
    <col min="1536" max="1536" width="2.85546875" style="194" customWidth="1"/>
    <col min="1537" max="1540" width="15.7109375" style="194" customWidth="1"/>
    <col min="1541" max="1791" width="9.140625" style="194"/>
    <col min="1792" max="1792" width="2.85546875" style="194" customWidth="1"/>
    <col min="1793" max="1796" width="15.7109375" style="194" customWidth="1"/>
    <col min="1797" max="2047" width="9.140625" style="194"/>
    <col min="2048" max="2048" width="2.85546875" style="194" customWidth="1"/>
    <col min="2049" max="2052" width="15.7109375" style="194" customWidth="1"/>
    <col min="2053" max="2303" width="9.140625" style="194"/>
    <col min="2304" max="2304" width="2.85546875" style="194" customWidth="1"/>
    <col min="2305" max="2308" width="15.7109375" style="194" customWidth="1"/>
    <col min="2309" max="2559" width="9.140625" style="194"/>
    <col min="2560" max="2560" width="2.85546875" style="194" customWidth="1"/>
    <col min="2561" max="2564" width="15.7109375" style="194" customWidth="1"/>
    <col min="2565" max="2815" width="9.140625" style="194"/>
    <col min="2816" max="2816" width="2.85546875" style="194" customWidth="1"/>
    <col min="2817" max="2820" width="15.7109375" style="194" customWidth="1"/>
    <col min="2821" max="3071" width="9.140625" style="194"/>
    <col min="3072" max="3072" width="2.85546875" style="194" customWidth="1"/>
    <col min="3073" max="3076" width="15.7109375" style="194" customWidth="1"/>
    <col min="3077" max="3327" width="9.140625" style="194"/>
    <col min="3328" max="3328" width="2.85546875" style="194" customWidth="1"/>
    <col min="3329" max="3332" width="15.7109375" style="194" customWidth="1"/>
    <col min="3333" max="3583" width="9.140625" style="194"/>
    <col min="3584" max="3584" width="2.85546875" style="194" customWidth="1"/>
    <col min="3585" max="3588" width="15.7109375" style="194" customWidth="1"/>
    <col min="3589" max="3839" width="9.140625" style="194"/>
    <col min="3840" max="3840" width="2.85546875" style="194" customWidth="1"/>
    <col min="3841" max="3844" width="15.7109375" style="194" customWidth="1"/>
    <col min="3845" max="4095" width="9.140625" style="194"/>
    <col min="4096" max="4096" width="2.85546875" style="194" customWidth="1"/>
    <col min="4097" max="4100" width="15.7109375" style="194" customWidth="1"/>
    <col min="4101" max="4351" width="9.140625" style="194"/>
    <col min="4352" max="4352" width="2.85546875" style="194" customWidth="1"/>
    <col min="4353" max="4356" width="15.7109375" style="194" customWidth="1"/>
    <col min="4357" max="4607" width="9.140625" style="194"/>
    <col min="4608" max="4608" width="2.85546875" style="194" customWidth="1"/>
    <col min="4609" max="4612" width="15.7109375" style="194" customWidth="1"/>
    <col min="4613" max="4863" width="9.140625" style="194"/>
    <col min="4864" max="4864" width="2.85546875" style="194" customWidth="1"/>
    <col min="4865" max="4868" width="15.7109375" style="194" customWidth="1"/>
    <col min="4869" max="5119" width="9.140625" style="194"/>
    <col min="5120" max="5120" width="2.85546875" style="194" customWidth="1"/>
    <col min="5121" max="5124" width="15.7109375" style="194" customWidth="1"/>
    <col min="5125" max="5375" width="9.140625" style="194"/>
    <col min="5376" max="5376" width="2.85546875" style="194" customWidth="1"/>
    <col min="5377" max="5380" width="15.7109375" style="194" customWidth="1"/>
    <col min="5381" max="5631" width="9.140625" style="194"/>
    <col min="5632" max="5632" width="2.85546875" style="194" customWidth="1"/>
    <col min="5633" max="5636" width="15.7109375" style="194" customWidth="1"/>
    <col min="5637" max="5887" width="9.140625" style="194"/>
    <col min="5888" max="5888" width="2.85546875" style="194" customWidth="1"/>
    <col min="5889" max="5892" width="15.7109375" style="194" customWidth="1"/>
    <col min="5893" max="6143" width="9.140625" style="194"/>
    <col min="6144" max="6144" width="2.85546875" style="194" customWidth="1"/>
    <col min="6145" max="6148" width="15.7109375" style="194" customWidth="1"/>
    <col min="6149" max="6399" width="9.140625" style="194"/>
    <col min="6400" max="6400" width="2.85546875" style="194" customWidth="1"/>
    <col min="6401" max="6404" width="15.7109375" style="194" customWidth="1"/>
    <col min="6405" max="6655" width="9.140625" style="194"/>
    <col min="6656" max="6656" width="2.85546875" style="194" customWidth="1"/>
    <col min="6657" max="6660" width="15.7109375" style="194" customWidth="1"/>
    <col min="6661" max="6911" width="9.140625" style="194"/>
    <col min="6912" max="6912" width="2.85546875" style="194" customWidth="1"/>
    <col min="6913" max="6916" width="15.7109375" style="194" customWidth="1"/>
    <col min="6917" max="7167" width="9.140625" style="194"/>
    <col min="7168" max="7168" width="2.85546875" style="194" customWidth="1"/>
    <col min="7169" max="7172" width="15.7109375" style="194" customWidth="1"/>
    <col min="7173" max="7423" width="9.140625" style="194"/>
    <col min="7424" max="7424" width="2.85546875" style="194" customWidth="1"/>
    <col min="7425" max="7428" width="15.7109375" style="194" customWidth="1"/>
    <col min="7429" max="7679" width="9.140625" style="194"/>
    <col min="7680" max="7680" width="2.85546875" style="194" customWidth="1"/>
    <col min="7681" max="7684" width="15.7109375" style="194" customWidth="1"/>
    <col min="7685" max="7935" width="9.140625" style="194"/>
    <col min="7936" max="7936" width="2.85546875" style="194" customWidth="1"/>
    <col min="7937" max="7940" width="15.7109375" style="194" customWidth="1"/>
    <col min="7941" max="8191" width="9.140625" style="194"/>
    <col min="8192" max="8192" width="2.85546875" style="194" customWidth="1"/>
    <col min="8193" max="8196" width="15.7109375" style="194" customWidth="1"/>
    <col min="8197" max="8447" width="9.140625" style="194"/>
    <col min="8448" max="8448" width="2.85546875" style="194" customWidth="1"/>
    <col min="8449" max="8452" width="15.7109375" style="194" customWidth="1"/>
    <col min="8453" max="8703" width="9.140625" style="194"/>
    <col min="8704" max="8704" width="2.85546875" style="194" customWidth="1"/>
    <col min="8705" max="8708" width="15.7109375" style="194" customWidth="1"/>
    <col min="8709" max="8959" width="9.140625" style="194"/>
    <col min="8960" max="8960" width="2.85546875" style="194" customWidth="1"/>
    <col min="8961" max="8964" width="15.7109375" style="194" customWidth="1"/>
    <col min="8965" max="9215" width="9.140625" style="194"/>
    <col min="9216" max="9216" width="2.85546875" style="194" customWidth="1"/>
    <col min="9217" max="9220" width="15.7109375" style="194" customWidth="1"/>
    <col min="9221" max="9471" width="9.140625" style="194"/>
    <col min="9472" max="9472" width="2.85546875" style="194" customWidth="1"/>
    <col min="9473" max="9476" width="15.7109375" style="194" customWidth="1"/>
    <col min="9477" max="9727" width="9.140625" style="194"/>
    <col min="9728" max="9728" width="2.85546875" style="194" customWidth="1"/>
    <col min="9729" max="9732" width="15.7109375" style="194" customWidth="1"/>
    <col min="9733" max="9983" width="9.140625" style="194"/>
    <col min="9984" max="9984" width="2.85546875" style="194" customWidth="1"/>
    <col min="9985" max="9988" width="15.7109375" style="194" customWidth="1"/>
    <col min="9989" max="10239" width="9.140625" style="194"/>
    <col min="10240" max="10240" width="2.85546875" style="194" customWidth="1"/>
    <col min="10241" max="10244" width="15.7109375" style="194" customWidth="1"/>
    <col min="10245" max="10495" width="9.140625" style="194"/>
    <col min="10496" max="10496" width="2.85546875" style="194" customWidth="1"/>
    <col min="10497" max="10500" width="15.7109375" style="194" customWidth="1"/>
    <col min="10501" max="10751" width="9.140625" style="194"/>
    <col min="10752" max="10752" width="2.85546875" style="194" customWidth="1"/>
    <col min="10753" max="10756" width="15.7109375" style="194" customWidth="1"/>
    <col min="10757" max="11007" width="9.140625" style="194"/>
    <col min="11008" max="11008" width="2.85546875" style="194" customWidth="1"/>
    <col min="11009" max="11012" width="15.7109375" style="194" customWidth="1"/>
    <col min="11013" max="11263" width="9.140625" style="194"/>
    <col min="11264" max="11264" width="2.85546875" style="194" customWidth="1"/>
    <col min="11265" max="11268" width="15.7109375" style="194" customWidth="1"/>
    <col min="11269" max="11519" width="9.140625" style="194"/>
    <col min="11520" max="11520" width="2.85546875" style="194" customWidth="1"/>
    <col min="11521" max="11524" width="15.7109375" style="194" customWidth="1"/>
    <col min="11525" max="11775" width="9.140625" style="194"/>
    <col min="11776" max="11776" width="2.85546875" style="194" customWidth="1"/>
    <col min="11777" max="11780" width="15.7109375" style="194" customWidth="1"/>
    <col min="11781" max="12031" width="9.140625" style="194"/>
    <col min="12032" max="12032" width="2.85546875" style="194" customWidth="1"/>
    <col min="12033" max="12036" width="15.7109375" style="194" customWidth="1"/>
    <col min="12037" max="12287" width="9.140625" style="194"/>
    <col min="12288" max="12288" width="2.85546875" style="194" customWidth="1"/>
    <col min="12289" max="12292" width="15.7109375" style="194" customWidth="1"/>
    <col min="12293" max="12543" width="9.140625" style="194"/>
    <col min="12544" max="12544" width="2.85546875" style="194" customWidth="1"/>
    <col min="12545" max="12548" width="15.7109375" style="194" customWidth="1"/>
    <col min="12549" max="12799" width="9.140625" style="194"/>
    <col min="12800" max="12800" width="2.85546875" style="194" customWidth="1"/>
    <col min="12801" max="12804" width="15.7109375" style="194" customWidth="1"/>
    <col min="12805" max="13055" width="9.140625" style="194"/>
    <col min="13056" max="13056" width="2.85546875" style="194" customWidth="1"/>
    <col min="13057" max="13060" width="15.7109375" style="194" customWidth="1"/>
    <col min="13061" max="13311" width="9.140625" style="194"/>
    <col min="13312" max="13312" width="2.85546875" style="194" customWidth="1"/>
    <col min="13313" max="13316" width="15.7109375" style="194" customWidth="1"/>
    <col min="13317" max="13567" width="9.140625" style="194"/>
    <col min="13568" max="13568" width="2.85546875" style="194" customWidth="1"/>
    <col min="13569" max="13572" width="15.7109375" style="194" customWidth="1"/>
    <col min="13573" max="13823" width="9.140625" style="194"/>
    <col min="13824" max="13824" width="2.85546875" style="194" customWidth="1"/>
    <col min="13825" max="13828" width="15.7109375" style="194" customWidth="1"/>
    <col min="13829" max="14079" width="9.140625" style="194"/>
    <col min="14080" max="14080" width="2.85546875" style="194" customWidth="1"/>
    <col min="14081" max="14084" width="15.7109375" style="194" customWidth="1"/>
    <col min="14085" max="14335" width="9.140625" style="194"/>
    <col min="14336" max="14336" width="2.85546875" style="194" customWidth="1"/>
    <col min="14337" max="14340" width="15.7109375" style="194" customWidth="1"/>
    <col min="14341" max="14591" width="9.140625" style="194"/>
    <col min="14592" max="14592" width="2.85546875" style="194" customWidth="1"/>
    <col min="14593" max="14596" width="15.7109375" style="194" customWidth="1"/>
    <col min="14597" max="14847" width="9.140625" style="194"/>
    <col min="14848" max="14848" width="2.85546875" style="194" customWidth="1"/>
    <col min="14849" max="14852" width="15.7109375" style="194" customWidth="1"/>
    <col min="14853" max="15103" width="9.140625" style="194"/>
    <col min="15104" max="15104" width="2.85546875" style="194" customWidth="1"/>
    <col min="15105" max="15108" width="15.7109375" style="194" customWidth="1"/>
    <col min="15109" max="15359" width="9.140625" style="194"/>
    <col min="15360" max="15360" width="2.85546875" style="194" customWidth="1"/>
    <col min="15361" max="15364" width="15.7109375" style="194" customWidth="1"/>
    <col min="15365" max="15615" width="9.140625" style="194"/>
    <col min="15616" max="15616" width="2.85546875" style="194" customWidth="1"/>
    <col min="15617" max="15620" width="15.7109375" style="194" customWidth="1"/>
    <col min="15621" max="15871" width="9.140625" style="194"/>
    <col min="15872" max="15872" width="2.85546875" style="194" customWidth="1"/>
    <col min="15873" max="15876" width="15.7109375" style="194" customWidth="1"/>
    <col min="15877" max="16127" width="9.140625" style="194"/>
    <col min="16128" max="16128" width="2.85546875" style="194" customWidth="1"/>
    <col min="16129" max="16132" width="15.7109375" style="194" customWidth="1"/>
    <col min="16133" max="16384" width="9.140625" style="194"/>
  </cols>
  <sheetData>
    <row r="1" spans="1:11">
      <c r="A1" s="193"/>
      <c r="E1" s="195" t="s">
        <v>28</v>
      </c>
      <c r="F1" s="196">
        <f>'T-2 Fin. Compliance Checklist'!C1</f>
        <v>0</v>
      </c>
      <c r="G1" s="196"/>
    </row>
    <row r="2" spans="1:11">
      <c r="A2" s="193"/>
      <c r="E2" s="197" t="s">
        <v>29</v>
      </c>
      <c r="F2" s="198">
        <f>'T-2 Fin. Compliance Checklist'!C2</f>
        <v>0</v>
      </c>
      <c r="G2" s="198"/>
    </row>
    <row r="3" spans="1:11" s="218" customFormat="1" ht="12" customHeight="1">
      <c r="A3" s="171"/>
      <c r="B3" s="171"/>
      <c r="C3" s="171"/>
      <c r="D3" s="171"/>
      <c r="E3" s="171"/>
      <c r="F3" s="171"/>
      <c r="G3" s="171"/>
      <c r="H3" s="171"/>
      <c r="I3" s="171"/>
      <c r="J3" s="171"/>
      <c r="K3" s="171"/>
    </row>
    <row r="4" spans="1:11" s="200" customFormat="1" ht="20.25">
      <c r="A4" s="199" t="s">
        <v>0</v>
      </c>
    </row>
    <row r="5" spans="1:11" s="202" customFormat="1" ht="18.75" customHeight="1">
      <c r="A5" s="201" t="s">
        <v>119</v>
      </c>
    </row>
    <row r="6" spans="1:11" s="205" customFormat="1" ht="16.5" customHeight="1">
      <c r="A6" s="203"/>
      <c r="B6" s="204"/>
      <c r="C6" s="204"/>
    </row>
    <row r="7" spans="1:11" s="217" customFormat="1" ht="23.25">
      <c r="A7" s="185" t="str">
        <f>'T-1 Fin. Proposal Instructions'!B5</f>
        <v>Solicitation No. F10B3400022</v>
      </c>
      <c r="B7" s="185"/>
      <c r="C7" s="185"/>
      <c r="D7" s="185"/>
      <c r="E7" s="185"/>
      <c r="F7" s="185"/>
      <c r="G7" s="185"/>
      <c r="H7" s="185"/>
      <c r="I7" s="185"/>
      <c r="J7" s="185"/>
      <c r="K7" s="185"/>
    </row>
    <row r="8" spans="1:11" ht="14.25" customHeight="1"/>
    <row r="9" spans="1:11" ht="15.75">
      <c r="A9" s="258" t="s">
        <v>31</v>
      </c>
      <c r="B9" s="258"/>
      <c r="C9" s="258"/>
      <c r="D9" s="259"/>
      <c r="E9" s="259"/>
      <c r="F9" s="259"/>
      <c r="G9" s="259"/>
      <c r="H9" s="259"/>
      <c r="I9" s="259"/>
      <c r="J9" s="260"/>
      <c r="K9" s="206"/>
    </row>
    <row r="11" spans="1:11" ht="29.25" customHeight="1">
      <c r="A11" s="261" t="s">
        <v>120</v>
      </c>
      <c r="B11" s="262"/>
      <c r="C11" s="262"/>
      <c r="D11" s="262"/>
      <c r="E11" s="262"/>
      <c r="F11" s="262"/>
      <c r="G11" s="263"/>
      <c r="H11" s="263"/>
      <c r="I11" s="263"/>
      <c r="J11" s="264"/>
    </row>
    <row r="12" spans="1:11" ht="25.5" customHeight="1">
      <c r="A12" s="207" t="s">
        <v>121</v>
      </c>
      <c r="B12" s="208">
        <f>'T-5 Claims Repricing'!F18</f>
        <v>0</v>
      </c>
      <c r="C12" s="209"/>
      <c r="D12" s="210"/>
      <c r="E12" s="210"/>
      <c r="F12" s="210"/>
      <c r="G12" s="210"/>
      <c r="H12" s="210"/>
      <c r="I12" s="210"/>
      <c r="J12" s="210"/>
      <c r="K12" s="210"/>
    </row>
    <row r="13" spans="1:11" s="193" customFormat="1" ht="24" customHeight="1">
      <c r="A13" s="186"/>
      <c r="B13" s="186" t="s">
        <v>61</v>
      </c>
      <c r="C13" s="186" t="s">
        <v>62</v>
      </c>
      <c r="D13" s="186" t="s">
        <v>63</v>
      </c>
      <c r="E13" s="186" t="s">
        <v>64</v>
      </c>
      <c r="F13" s="186" t="s">
        <v>65</v>
      </c>
      <c r="G13" s="186" t="s">
        <v>66</v>
      </c>
      <c r="H13" s="120" t="s">
        <v>67</v>
      </c>
      <c r="I13" s="120" t="s">
        <v>68</v>
      </c>
      <c r="J13" s="120" t="s">
        <v>69</v>
      </c>
      <c r="K13" s="119" t="s">
        <v>70</v>
      </c>
    </row>
    <row r="14" spans="1:11" s="193" customFormat="1" ht="33" customHeight="1">
      <c r="A14" s="187" t="s">
        <v>122</v>
      </c>
      <c r="B14" s="188">
        <f>ROUND((1+$B$85)^(B89/12),3)</f>
        <v>1.1910000000000001</v>
      </c>
      <c r="C14" s="188">
        <f>ROUND((1+$B$85),3)</f>
        <v>1.07</v>
      </c>
      <c r="D14" s="188">
        <f>C14</f>
        <v>1.07</v>
      </c>
      <c r="E14" s="188">
        <f>C14</f>
        <v>1.07</v>
      </c>
      <c r="F14" s="188">
        <f>C14</f>
        <v>1.07</v>
      </c>
      <c r="G14" s="188">
        <f>D14</f>
        <v>1.07</v>
      </c>
      <c r="H14" s="188">
        <f>C14</f>
        <v>1.07</v>
      </c>
      <c r="I14" s="188">
        <f>C14</f>
        <v>1.07</v>
      </c>
      <c r="J14" s="188">
        <f>C14</f>
        <v>1.07</v>
      </c>
      <c r="K14" s="188">
        <f>C14</f>
        <v>1.07</v>
      </c>
    </row>
    <row r="15" spans="1:11" s="193" customFormat="1" ht="33" customHeight="1">
      <c r="A15" s="187" t="s">
        <v>123</v>
      </c>
      <c r="B15" s="189">
        <f>B12*B14</f>
        <v>0</v>
      </c>
      <c r="C15" s="189">
        <f t="shared" ref="C15:K15" si="0">B15*C14</f>
        <v>0</v>
      </c>
      <c r="D15" s="189">
        <f t="shared" si="0"/>
        <v>0</v>
      </c>
      <c r="E15" s="189">
        <f t="shared" si="0"/>
        <v>0</v>
      </c>
      <c r="F15" s="189">
        <f t="shared" si="0"/>
        <v>0</v>
      </c>
      <c r="G15" s="189">
        <f t="shared" si="0"/>
        <v>0</v>
      </c>
      <c r="H15" s="189">
        <f>G15*H14</f>
        <v>0</v>
      </c>
      <c r="I15" s="189">
        <f t="shared" si="0"/>
        <v>0</v>
      </c>
      <c r="J15" s="189">
        <f t="shared" si="0"/>
        <v>0</v>
      </c>
      <c r="K15" s="189">
        <f t="shared" si="0"/>
        <v>0</v>
      </c>
    </row>
    <row r="16" spans="1:11" s="193" customFormat="1" ht="33" customHeight="1">
      <c r="A16" s="187" t="s">
        <v>146</v>
      </c>
      <c r="B16" s="189">
        <f>'T-4 Admin and NAF'!F33</f>
        <v>0</v>
      </c>
      <c r="C16" s="189">
        <f>'T-4 Admin and NAF'!G33</f>
        <v>0</v>
      </c>
      <c r="D16" s="189">
        <f>'T-4 Admin and NAF'!H33</f>
        <v>0</v>
      </c>
      <c r="E16" s="189">
        <f>'T-4 Admin and NAF'!I33</f>
        <v>0</v>
      </c>
      <c r="F16" s="189">
        <f>'T-4 Admin and NAF'!J33</f>
        <v>0</v>
      </c>
      <c r="G16" s="189">
        <f>'T-4 Admin and NAF'!K33</f>
        <v>0</v>
      </c>
      <c r="H16" s="189">
        <f>'T-4 Admin and NAF'!L33</f>
        <v>0</v>
      </c>
      <c r="I16" s="189">
        <f>'T-4 Admin and NAF'!M33</f>
        <v>0</v>
      </c>
      <c r="J16" s="189">
        <f>'T-4 Admin and NAF'!N33</f>
        <v>0</v>
      </c>
      <c r="K16" s="189">
        <f>'T-4 Admin and NAF'!O33</f>
        <v>0</v>
      </c>
    </row>
    <row r="17" spans="1:11" s="193" customFormat="1" ht="33" customHeight="1">
      <c r="A17" s="187" t="s">
        <v>124</v>
      </c>
      <c r="B17" s="189">
        <f>SUM(B15:B16)</f>
        <v>0</v>
      </c>
      <c r="C17" s="189">
        <f t="shared" ref="C17:K17" si="1">SUM(C15:C16)</f>
        <v>0</v>
      </c>
      <c r="D17" s="189">
        <f t="shared" si="1"/>
        <v>0</v>
      </c>
      <c r="E17" s="189">
        <f t="shared" si="1"/>
        <v>0</v>
      </c>
      <c r="F17" s="189">
        <f t="shared" si="1"/>
        <v>0</v>
      </c>
      <c r="G17" s="189">
        <f t="shared" si="1"/>
        <v>0</v>
      </c>
      <c r="H17" s="189">
        <f t="shared" si="1"/>
        <v>0</v>
      </c>
      <c r="I17" s="189">
        <f t="shared" si="1"/>
        <v>0</v>
      </c>
      <c r="J17" s="189">
        <f t="shared" si="1"/>
        <v>0</v>
      </c>
      <c r="K17" s="189">
        <f t="shared" si="1"/>
        <v>0</v>
      </c>
    </row>
    <row r="18" spans="1:11" s="193" customFormat="1" ht="17.25" customHeight="1">
      <c r="A18" s="187"/>
      <c r="B18" s="189"/>
      <c r="C18" s="189"/>
      <c r="D18" s="189"/>
      <c r="E18" s="189"/>
      <c r="F18" s="189"/>
      <c r="G18" s="189"/>
      <c r="H18" s="189"/>
      <c r="I18" s="189"/>
      <c r="J18" s="189"/>
      <c r="K18" s="189"/>
    </row>
    <row r="19" spans="1:11" s="193" customFormat="1" ht="19.5" customHeight="1">
      <c r="A19" s="187" t="s">
        <v>125</v>
      </c>
      <c r="B19" s="190"/>
      <c r="C19" s="191"/>
      <c r="D19" s="191"/>
      <c r="E19" s="191"/>
      <c r="F19" s="191"/>
      <c r="G19" s="191"/>
      <c r="H19" s="191"/>
      <c r="I19" s="191"/>
      <c r="J19" s="191"/>
      <c r="K19" s="189">
        <f>SUM(B17:K17)</f>
        <v>0</v>
      </c>
    </row>
    <row r="20" spans="1:11" s="212" customFormat="1" ht="18.75" customHeight="1">
      <c r="A20" s="211" t="s">
        <v>147</v>
      </c>
    </row>
    <row r="83" spans="1:2" hidden="1"/>
    <row r="84" spans="1:2" hidden="1"/>
    <row r="85" spans="1:2" hidden="1">
      <c r="A85" s="194" t="s">
        <v>126</v>
      </c>
      <c r="B85" s="213">
        <v>7.0000000000000007E-2</v>
      </c>
    </row>
    <row r="86" spans="1:2" hidden="1">
      <c r="A86" s="194" t="s">
        <v>127</v>
      </c>
      <c r="B86" s="214" t="s">
        <v>128</v>
      </c>
    </row>
    <row r="87" spans="1:2" hidden="1">
      <c r="A87" s="194" t="s">
        <v>129</v>
      </c>
      <c r="B87" s="215">
        <v>41244</v>
      </c>
    </row>
    <row r="88" spans="1:2" hidden="1">
      <c r="A88" s="194" t="s">
        <v>130</v>
      </c>
      <c r="B88" s="215">
        <v>42186</v>
      </c>
    </row>
    <row r="89" spans="1:2" hidden="1">
      <c r="A89" s="194" t="s">
        <v>131</v>
      </c>
      <c r="B89" s="216">
        <f>ROUND((B88-B87)/(365.25/12)*2,0)/2</f>
        <v>31</v>
      </c>
    </row>
    <row r="90" spans="1:2" hidden="1"/>
    <row r="91" spans="1:2" hidden="1"/>
  </sheetData>
  <sheetProtection password="DC70" sheet="1" objects="1" scenarios="1"/>
  <mergeCells count="2">
    <mergeCell ref="A9:J9"/>
    <mergeCell ref="A11:J11"/>
  </mergeCells>
  <printOptions horizontalCentered="1"/>
  <pageMargins left="0.7" right="0.7" top="0.75" bottom="0.75" header="0.3" footer="0.3"/>
  <pageSetup scale="54"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StartDate xmlns="http://schemas.microsoft.com/sharepoint/v3" xsi:nil="true"/>
    <PublishingExpirationDate xmlns="http://schemas.microsoft.com/sharepoint/v3" xsi:nil="true"/>
    <Year xmlns="a1de03b0-0592-40a5-b7e4-339aac32d781"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FE4CE92F24E15743948A43FC4FF2C6B6" ma:contentTypeVersion="7" ma:contentTypeDescription="Create a new document." ma:contentTypeScope="" ma:versionID="0f247cfa2e92a7c57caf251237b6cc52">
  <xsd:schema xmlns:xsd="http://www.w3.org/2001/XMLSchema" xmlns:xs="http://www.w3.org/2001/XMLSchema" xmlns:p="http://schemas.microsoft.com/office/2006/metadata/properties" xmlns:ns1="http://schemas.microsoft.com/sharepoint/v3" xmlns:ns2="a1de03b0-0592-40a5-b7e4-339aac32d781" targetNamespace="http://schemas.microsoft.com/office/2006/metadata/properties" ma:root="true" ma:fieldsID="5d977471b04b123a6d68ff0c4de19fbe" ns1:_="" ns2:_="">
    <xsd:import namespace="http://schemas.microsoft.com/sharepoint/v3"/>
    <xsd:import namespace="a1de03b0-0592-40a5-b7e4-339aac32d781"/>
    <xsd:element name="properties">
      <xsd:complexType>
        <xsd:sequence>
          <xsd:element name="documentManagement">
            <xsd:complexType>
              <xsd:all>
                <xsd:element ref="ns1:PublishingStartDate" minOccurs="0"/>
                <xsd:element ref="ns1:PublishingExpirationDate" minOccurs="0"/>
                <xsd:element ref="ns2:Yea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 ma:hidden="true" ma:indexed="true" ma:internalName="PublishingStartDate" ma:readOnly="false">
      <xsd:simpleType>
        <xsd:restriction base="dms:Unknown"/>
      </xsd:simpleType>
    </xsd:element>
    <xsd:element name="PublishingExpirationDate" ma:index="5" nillable="true" ma:displayName="Scheduling End Date" ma:description="" ma:hidden="true" ma:indexed="true" ma:internalName="PublishingExpirationDate" ma:readOnly="fals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1de03b0-0592-40a5-b7e4-339aac32d781" elementFormDefault="qualified">
    <xsd:import namespace="http://schemas.microsoft.com/office/2006/documentManagement/types"/>
    <xsd:import namespace="http://schemas.microsoft.com/office/infopath/2007/PartnerControls"/>
    <xsd:element name="Year" ma:index="6" nillable="true" ma:displayName="Year" ma:description="(used for analytics docs only)" ma:indexed="true" ma:internalName="Year" ma:readOnly="false">
      <xsd:simpleType>
        <xsd:restriction base="dms:Text">
          <xsd:maxLength value="4"/>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6DB35A0-DD3E-4D98-99D8-0D940001E675}"/>
</file>

<file path=customXml/itemProps2.xml><?xml version="1.0" encoding="utf-8"?>
<ds:datastoreItem xmlns:ds="http://schemas.openxmlformats.org/officeDocument/2006/customXml" ds:itemID="{745B3125-10FE-4A8E-93AC-0036A3331313}"/>
</file>

<file path=customXml/itemProps3.xml><?xml version="1.0" encoding="utf-8"?>
<ds:datastoreItem xmlns:ds="http://schemas.openxmlformats.org/officeDocument/2006/customXml" ds:itemID="{F4A1F34D-0EA4-4596-8EF1-0C858E174B7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7</vt:i4>
      </vt:variant>
    </vt:vector>
  </HeadingPairs>
  <TitlesOfParts>
    <vt:vector size="13" baseType="lpstr">
      <vt:lpstr>T-1 Fin. Proposal Instructions</vt:lpstr>
      <vt:lpstr>T-2 Fin. Compliance Checklist</vt:lpstr>
      <vt:lpstr>T-3 Explanations &amp; Deviations</vt:lpstr>
      <vt:lpstr>T-4 Admin and NAF</vt:lpstr>
      <vt:lpstr>T-5 Claims Repricing</vt:lpstr>
      <vt:lpstr>T-6 Financial Proposal Summary</vt:lpstr>
      <vt:lpstr>'T-1 Fin. Proposal Instructions'!Print_Area</vt:lpstr>
      <vt:lpstr>'T-2 Fin. Compliance Checklist'!Print_Area</vt:lpstr>
      <vt:lpstr>'T-3 Explanations &amp; Deviations'!Print_Area</vt:lpstr>
      <vt:lpstr>'T-4 Admin and NAF'!Print_Area</vt:lpstr>
      <vt:lpstr>'T-5 Claims Repricing'!Print_Area</vt:lpstr>
      <vt:lpstr>'T-6 Financial Proposal Summary'!Print_Area</vt:lpstr>
      <vt:lpstr>'T-6 Financial Proposal Summary'!Print_Titles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F10B3400022 Health Plan Administration Attach T PPO Self-Funded Financial Proposal Form (211KB)</dc:title>
  <dc:creator/>
  <cp:lastModifiedBy/>
  <dcterms:created xsi:type="dcterms:W3CDTF">2006-09-16T00:00:00Z</dcterms:created>
  <dcterms:modified xsi:type="dcterms:W3CDTF">2014-01-10T15:59:38Z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0x010100FE4CE92F24E15743948A43FC4FF2C6B6</vt:lpwstr>
  </property>
  <property fmtid="{D5CDD505-2E9C-101B-9397-08002B2CF9AE}" pid="3" name="xd_Signature">
    <vt:bool>false</vt:bool>
  </property>
  <property fmtid="{D5CDD505-2E9C-101B-9397-08002B2CF9AE}" pid="4" name="xd_ProgID">
    <vt:lpwstr/>
  </property>
  <property fmtid="{D5CDD505-2E9C-101B-9397-08002B2CF9AE}" pid="5" name="_SourceUrl">
    <vt:lpwstr/>
  </property>
  <property fmtid="{D5CDD505-2E9C-101B-9397-08002B2CF9AE}" pid="6" name="_SharedFileIndex">
    <vt:lpwstr/>
  </property>
  <property fmtid="{D5CDD505-2E9C-101B-9397-08002B2CF9AE}" pid="7" name="TemplateUrl">
    <vt:lpwstr/>
  </property>
  <property fmtid="{D5CDD505-2E9C-101B-9397-08002B2CF9AE}" pid="8" name="display_urn">
    <vt:lpwstr>Jerry Scherer</vt:lpwstr>
  </property>
</Properties>
</file>