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68" windowWidth="15480" windowHeight="4380" tabRatio="938" firstSheet="1" activeTab="1"/>
  </bookViews>
  <sheets>
    <sheet name="Drop Down Lists" sheetId="1" state="hidden" r:id="rId1"/>
    <sheet name="Intro" sheetId="2" r:id="rId2"/>
    <sheet name="H-1 Instructions" sheetId="3" state="hidden" r:id="rId3"/>
    <sheet name="H-2 Financial Requirements" sheetId="4" state="hidden" r:id="rId4"/>
    <sheet name="H-3 Explanations" sheetId="5" state="hidden" r:id="rId5"/>
    <sheet name="H-4a 3-Year Plan 1" sheetId="6" state="hidden" r:id="rId6"/>
    <sheet name="H-4b 3-Year Plan 2" sheetId="7" state="hidden" r:id="rId7"/>
    <sheet name="H-4c 3-Year Plan 3" sheetId="8" state="hidden" r:id="rId8"/>
    <sheet name="H-4d 3-Year Plan 4" sheetId="9" state="hidden" r:id="rId9"/>
    <sheet name="H-4e 6-Year Plan 1" sheetId="10" state="hidden" r:id="rId10"/>
    <sheet name="H-4f 6-Year Plan 2" sheetId="11" state="hidden" r:id="rId11"/>
    <sheet name="H-4g 6-Year Plan 3" sheetId="12" state="hidden" r:id="rId12"/>
    <sheet name="H-4h 6-Year Plan 4" sheetId="13" state="hidden" r:id="rId13"/>
    <sheet name="H-5a 3-Yr Rate Summary" sheetId="14" state="hidden" r:id="rId14"/>
    <sheet name="H-5b 6-Yr Rate Summary" sheetId="15" state="hidden" r:id="rId15"/>
    <sheet name="H-6 Aggregate Premium Rates" sheetId="16" state="hidden" r:id="rId16"/>
  </sheets>
  <externalReferences>
    <externalReference r:id="rId19"/>
    <externalReference r:id="rId20"/>
    <externalReference r:id="rId21"/>
    <externalReference r:id="rId22"/>
  </externalReferences>
  <definedNames>
    <definedName name="List_Agree">'Drop Down Lists'!$C$19:$C$21</definedName>
    <definedName name="List_Attached" localSheetId="4">'[3]Drop Down Lists'!#REF!</definedName>
    <definedName name="List_Attached">'Drop Down Lists'!$C$31:$C$33</definedName>
    <definedName name="List_Complete" localSheetId="4">'[3]Drop Down Lists'!#REF!</definedName>
    <definedName name="List_Complete">'Drop Down Lists'!$C$27:$C$29</definedName>
    <definedName name="List_Designated" localSheetId="4">'[3]Drop Down Lists'!#REF!</definedName>
    <definedName name="List_Designated">'Drop Down Lists'!$C$69:$C$71</definedName>
    <definedName name="List_Exp_Dev" localSheetId="4">'[3]Drop Down Lists'!#REF!</definedName>
    <definedName name="List_Exp_Dev">'Drop Down Lists'!$C$165:$C$167</definedName>
    <definedName name="List_FormTier">'Drop Down Lists'!$C$169:$C$172</definedName>
    <definedName name="List_Frequency">'Drop Down Lists'!$C$127:$C$130</definedName>
    <definedName name="List_GEOMao" localSheetId="4">'[3]Drop Down Lists'!#REF!</definedName>
    <definedName name="List_GEOMao">'Drop Down Lists'!$C$5:$C$8</definedName>
    <definedName name="List_JCAHO_Accreditation" localSheetId="4">'[3]Drop Down Lists'!#REF!</definedName>
    <definedName name="List_JCAHO_Accreditation">'Drop Down Lists'!$C$49:$C$57</definedName>
    <definedName name="List_L14_Q108" localSheetId="4">'[3]Drop Down Lists'!#REF!</definedName>
    <definedName name="List_L14_Q108">'Drop Down Lists'!$C$145:$C$149</definedName>
    <definedName name="List_L14_Q115" localSheetId="4">'[3]Drop Down Lists'!#REF!</definedName>
    <definedName name="List_L14_Q115">'Drop Down Lists'!$C$151:$C$154</definedName>
    <definedName name="List_L14_Q12" localSheetId="4">'[3]Drop Down Lists'!#REF!</definedName>
    <definedName name="List_L14_Q12">'Drop Down Lists'!$C$77:$C$80</definedName>
    <definedName name="List_L14_Q126" localSheetId="4">'[3]Drop Down Lists'!#REF!</definedName>
    <definedName name="List_L14_Q126">'Drop Down Lists'!$C$160:$C$163</definedName>
    <definedName name="List_L14_Q16" localSheetId="4">'[3]Drop Down Lists'!#REF!</definedName>
    <definedName name="List_L14_Q16">'Drop Down Lists'!$C$82:$C$85</definedName>
    <definedName name="List_L14_Q20" localSheetId="4">'[3]Drop Down Lists'!#REF!</definedName>
    <definedName name="List_L14_Q20">'Drop Down Lists'!$C$87:$C$89</definedName>
    <definedName name="List_L14_Q27" localSheetId="4">'[3]Drop Down Lists'!#REF!</definedName>
    <definedName name="List_L14_Q27">'Drop Down Lists'!$C$91:$C$94</definedName>
    <definedName name="List_L14_Q3" localSheetId="4">'[3]Drop Down Lists'!#REF!</definedName>
    <definedName name="List_L14_Q3">'Drop Down Lists'!$C$73:$C$75</definedName>
    <definedName name="List_L14_Q32" localSheetId="4">'[3]Drop Down Lists'!#REF!</definedName>
    <definedName name="List_L14_Q32">'Drop Down Lists'!$C$96:$C$99</definedName>
    <definedName name="List_L14_Q37" localSheetId="4">'[3]Drop Down Lists'!#REF!</definedName>
    <definedName name="List_L14_Q37">'Drop Down Lists'!$C$101:$C$105</definedName>
    <definedName name="List_L14_Q44" localSheetId="4">'[3]Drop Down Lists'!#REF!</definedName>
    <definedName name="List_L14_Q44">'Drop Down Lists'!$C$107:$C$111</definedName>
    <definedName name="List_L14_Q47" localSheetId="4">'[3]Drop Down Lists'!#REF!</definedName>
    <definedName name="List_L14_Q47">'Drop Down Lists'!$C$113:$C$116</definedName>
    <definedName name="List_L14_Q58" localSheetId="4">'[3]Drop Down Lists'!#REF!</definedName>
    <definedName name="List_L14_Q58">'Drop Down Lists'!$C$118:$C$120</definedName>
    <definedName name="List_L14_Q67" localSheetId="4">'[3]Drop Down Lists'!#REF!</definedName>
    <definedName name="List_L14_Q67">'Drop Down Lists'!$C$122:$C$125</definedName>
    <definedName name="List_L14_Q73" localSheetId="6">'[3]Drop Down Lists'!#REF!</definedName>
    <definedName name="List_L14_Q73" localSheetId="7">'[3]Drop Down Lists'!#REF!</definedName>
    <definedName name="List_L14_Q73" localSheetId="8">'[3]Drop Down Lists'!#REF!</definedName>
    <definedName name="List_L14_Q73" localSheetId="10">'[3]Drop Down Lists'!#REF!</definedName>
    <definedName name="List_L14_Q73" localSheetId="11">'[3]Drop Down Lists'!#REF!</definedName>
    <definedName name="List_L14_Q73" localSheetId="12">'[3]Drop Down Lists'!#REF!</definedName>
    <definedName name="List_L14_Q73" localSheetId="13">'[3]Drop Down Lists'!#REF!</definedName>
    <definedName name="List_L14_Q73" localSheetId="14">'[3]Drop Down Lists'!#REF!</definedName>
    <definedName name="List_L14_Q73" localSheetId="15">'[3]Drop Down Lists'!#REF!</definedName>
    <definedName name="List_L14_Q73">'[3]Drop Down Lists'!#REF!</definedName>
    <definedName name="List_L14_Q74" localSheetId="4">'[3]Drop Down Lists'!#REF!</definedName>
    <definedName name="List_L14_Q74">'Drop Down Lists'!$C$132:$C$137</definedName>
    <definedName name="List_L14_Q77" localSheetId="4">'[3]Drop Down Lists'!#REF!</definedName>
    <definedName name="List_L14_Q77">'Drop Down Lists'!$C$156:$C$158</definedName>
    <definedName name="List_L14_Q86" localSheetId="4">'[3]Drop Down Lists'!#REF!</definedName>
    <definedName name="List_L14_Q86">'Drop Down Lists'!$C$139:$C$143</definedName>
    <definedName name="List_NCQA_Accreditation" localSheetId="4">'[3]Drop Down Lists'!#REF!</definedName>
    <definedName name="List_NCQA_Accreditation">'Drop Down Lists'!$C$39:$C$47</definedName>
    <definedName name="List_Offered" localSheetId="4">'[3]Drop Down Lists'!#REF!</definedName>
    <definedName name="List_Offered">'Drop Down Lists'!$C$23:$C$25</definedName>
    <definedName name="List_PGs">'Drop Down Lists'!$C$174:$C$176</definedName>
    <definedName name="List_RxVolume">'[1]Drop Down Lists'!$C$169:$C$172</definedName>
    <definedName name="List_URAC_Accreditation" localSheetId="4">'[3]Drop Down Lists'!#REF!</definedName>
    <definedName name="List_URAC_Accreditation">'Drop Down Lists'!$C$59:$C$67</definedName>
    <definedName name="ListCorpTaxStatus" localSheetId="4">'[3]Drop Down Lists'!#REF!</definedName>
    <definedName name="ListCorpTaxStatus">'Drop Down Lists'!$C$35:$C$37</definedName>
    <definedName name="ListYes_No" localSheetId="4">'[3]Drop Down Lists'!$C$1:$C$3</definedName>
    <definedName name="ListYes_No">'Drop Down Lists'!$C$1:$C$3</definedName>
    <definedName name="ListYesNo" localSheetId="4">'[3]Drop Down Lists'!$C$5:$C$7</definedName>
    <definedName name="ListYesNo">'Drop Down Lists'!$C$10:$C$12</definedName>
    <definedName name="ListYesNoOnly" localSheetId="4">'[4]ListBox'!$B$21:$B$22</definedName>
    <definedName name="ListYesNoOnly">'[2]ListBox'!$B$21:$B$22</definedName>
    <definedName name="ListYesNowithCost" localSheetId="4">'[3]Drop Down Lists'!#REF!</definedName>
    <definedName name="ListYesNowithCost">'Drop Down Lists'!$C$14:$C$17</definedName>
    <definedName name="Offeror_Name" localSheetId="2">'H-1 Instructions'!#REF!</definedName>
    <definedName name="Offeror_Name" localSheetId="4">'[3]K-2 Financial Requirements'!$A$23</definedName>
    <definedName name="Offeror_Name" localSheetId="6">'H-2 Financial Requirements'!#REF!</definedName>
    <definedName name="Offeror_Name" localSheetId="7">'H-2 Financial Requirements'!#REF!</definedName>
    <definedName name="Offeror_Name" localSheetId="8">'H-2 Financial Requirements'!#REF!</definedName>
    <definedName name="Offeror_Name" localSheetId="10">'H-2 Financial Requirements'!#REF!</definedName>
    <definedName name="Offeror_Name" localSheetId="11">'H-2 Financial Requirements'!#REF!</definedName>
    <definedName name="Offeror_Name" localSheetId="12">'H-2 Financial Requirements'!#REF!</definedName>
    <definedName name="Offeror_Name" localSheetId="13">'H-2 Financial Requirements'!#REF!</definedName>
    <definedName name="Offeror_Name" localSheetId="14">'H-2 Financial Requirements'!#REF!</definedName>
    <definedName name="Offeror_Name" localSheetId="15">'H-2 Financial Requirements'!#REF!</definedName>
    <definedName name="Offeror_Name">'H-2 Financial Requirements'!#REF!</definedName>
    <definedName name="_xlnm.Print_Area" localSheetId="2">'H-1 Instructions'!$A$4:$D$15</definedName>
    <definedName name="_xlnm.Print_Area" localSheetId="3">'H-2 Financial Requirements'!$A$4:$F$26</definedName>
    <definedName name="_xlnm.Print_Area" localSheetId="4">'H-3 Explanations'!$A$4:$C$34</definedName>
    <definedName name="_xlnm.Print_Area" localSheetId="5">'H-4a 3-Year Plan 1'!$A$4:$M$74</definedName>
    <definedName name="_xlnm.Print_Area" localSheetId="6">'H-4b 3-Year Plan 2'!$A$4:$M$74</definedName>
    <definedName name="_xlnm.Print_Area" localSheetId="7">'H-4c 3-Year Plan 3'!$A$4:$M$74</definedName>
    <definedName name="_xlnm.Print_Area" localSheetId="8">'H-4d 3-Year Plan 4'!$A$4:$M$74</definedName>
    <definedName name="_xlnm.Print_Area" localSheetId="9">'H-4e 6-Year Plan 1'!$A$4:$M$74</definedName>
    <definedName name="_xlnm.Print_Area" localSheetId="10">'H-4f 6-Year Plan 2'!$A$4:$M$74</definedName>
    <definedName name="_xlnm.Print_Area" localSheetId="11">'H-4g 6-Year Plan 3'!$A$4:$M$74</definedName>
    <definedName name="_xlnm.Print_Area" localSheetId="12">'H-4h 6-Year Plan 4'!$A$4:$M$74</definedName>
    <definedName name="_xlnm.Print_Area" localSheetId="13">'H-5a 3-Yr Rate Summary'!$A$4:$Q$129</definedName>
    <definedName name="_xlnm.Print_Area" localSheetId="14">'H-5b 6-Yr Rate Summary'!$A$4:$Q$129</definedName>
    <definedName name="_xlnm.Print_Area" localSheetId="15">'H-6 Aggregate Premium Rates'!$A$4:$H$38</definedName>
    <definedName name="_xlnm.Print_Area" localSheetId="1">'Intro'!$A$1:$O$30</definedName>
    <definedName name="_xlnm.Print_Titles" localSheetId="4">'H-3 Explanations'!$19:$19</definedName>
    <definedName name="_xlnm.Print_Titles" localSheetId="5">'H-4a 3-Year Plan 1'!$14:$16</definedName>
    <definedName name="_xlnm.Print_Titles" localSheetId="13">'H-5a 3-Yr Rate Summary'!$70:$73</definedName>
    <definedName name="_xlnm.Print_Titles" localSheetId="14">'H-5b 6-Yr Rate Summary'!$70:$73</definedName>
    <definedName name="_xlnm.Print_Titles" localSheetId="15">'H-6 Aggregate Premium Rates'!$17:$17</definedName>
  </definedNames>
  <calcPr fullCalcOnLoad="1"/>
</workbook>
</file>

<file path=xl/sharedStrings.xml><?xml version="1.0" encoding="utf-8"?>
<sst xmlns="http://schemas.openxmlformats.org/spreadsheetml/2006/main" count="571" uniqueCount="222">
  <si>
    <t>Department of Budget and Management</t>
  </si>
  <si>
    <t>Employee Benefits Division</t>
  </si>
  <si>
    <t>301 W. Preston Street, Room 510</t>
  </si>
  <si>
    <t>Baltimore, MD 21201</t>
  </si>
  <si>
    <t>Representations made by the Offeror in this proposal become contractual obligations that must be met during the contract term.</t>
  </si>
  <si>
    <t>List_L14_Q3</t>
  </si>
  <si>
    <t>List_L14_Q12</t>
  </si>
  <si>
    <t>0 - 5%</t>
  </si>
  <si>
    <t>6 - 10%</t>
  </si>
  <si>
    <t>Higher than 10%</t>
  </si>
  <si>
    <t>List_L14_Q126</t>
  </si>
  <si>
    <t>List_L14_Q108</t>
  </si>
  <si>
    <t>List_L14_Q115</t>
  </si>
  <si>
    <t>24 hour delay</t>
  </si>
  <si>
    <t>48 hour delay</t>
  </si>
  <si>
    <t>Greater than 48 hour delay</t>
  </si>
  <si>
    <t>Automatically tracked only</t>
  </si>
  <si>
    <t>Automatically tracked with reporting capabilities</t>
  </si>
  <si>
    <t>List_Attached</t>
  </si>
  <si>
    <t>Attached</t>
  </si>
  <si>
    <t>Not attached</t>
  </si>
  <si>
    <t>Quarterly</t>
  </si>
  <si>
    <t>List_L14_Q58</t>
  </si>
  <si>
    <t>Pay and pursue</t>
  </si>
  <si>
    <t>Pursue and Pay</t>
  </si>
  <si>
    <t>List_L14_Q67</t>
  </si>
  <si>
    <t>Yes, both in-network and out-of-network</t>
  </si>
  <si>
    <t>Yes, out-of-network only</t>
  </si>
  <si>
    <t>List_L14_Q20</t>
  </si>
  <si>
    <t>List_Exp_Dev</t>
  </si>
  <si>
    <t>Explanation</t>
  </si>
  <si>
    <t>Deviation</t>
  </si>
  <si>
    <t>List_L14_Q27</t>
  </si>
  <si>
    <t>Annually</t>
  </si>
  <si>
    <t>Once every two years</t>
  </si>
  <si>
    <t>Center of Zip Code</t>
  </si>
  <si>
    <t>Geo-coding (Employee Zip Code address)</t>
  </si>
  <si>
    <t>List_L14_Q77</t>
  </si>
  <si>
    <t>Automated process</t>
  </si>
  <si>
    <t>Manual process</t>
  </si>
  <si>
    <t>List_JCAHO_Accreditation</t>
  </si>
  <si>
    <t>List_URAC_Accreditation</t>
  </si>
  <si>
    <t>List_Offered</t>
  </si>
  <si>
    <t>Title</t>
  </si>
  <si>
    <t>ListYes_No</t>
  </si>
  <si>
    <t>No</t>
  </si>
  <si>
    <t>List_L14_Q86</t>
  </si>
  <si>
    <t>List_GEOMap</t>
  </si>
  <si>
    <t>Zip Code Dispersion</t>
  </si>
  <si>
    <t>List_L14_Q74</t>
  </si>
  <si>
    <t>Less than 1%</t>
  </si>
  <si>
    <t>1 - 2%</t>
  </si>
  <si>
    <t>3 - 5%</t>
  </si>
  <si>
    <t>More than 10%</t>
  </si>
  <si>
    <t>Not tracked or reported by the system</t>
  </si>
  <si>
    <t>List_L14_Q16</t>
  </si>
  <si>
    <t>Yes, a decrease in the network size</t>
  </si>
  <si>
    <t>Yes, an increase in the network size</t>
  </si>
  <si>
    <t>No material change in the network size</t>
  </si>
  <si>
    <t>List_L14_Q44</t>
  </si>
  <si>
    <t>Less than 5%</t>
  </si>
  <si>
    <t>5 - 10%</t>
  </si>
  <si>
    <t>10 - 15%</t>
  </si>
  <si>
    <t>More than 15%</t>
  </si>
  <si>
    <t>List_Agree</t>
  </si>
  <si>
    <t>Agree</t>
  </si>
  <si>
    <t>ListYesNo</t>
  </si>
  <si>
    <t>Select one</t>
  </si>
  <si>
    <t>Yes</t>
  </si>
  <si>
    <t>Date</t>
  </si>
  <si>
    <t>List_L14_Q37</t>
  </si>
  <si>
    <t>Global Capitation</t>
  </si>
  <si>
    <t>Per Diem</t>
  </si>
  <si>
    <t>Discounted Fee for Service</t>
  </si>
  <si>
    <t>Reviewed or verified</t>
  </si>
  <si>
    <t>Not reviewed or verified</t>
  </si>
  <si>
    <t>Dedicated staff</t>
  </si>
  <si>
    <t>Designated staff</t>
  </si>
  <si>
    <t>List_Designated</t>
  </si>
  <si>
    <t>Other</t>
  </si>
  <si>
    <t>Not for profit</t>
  </si>
  <si>
    <t>For profit</t>
  </si>
  <si>
    <t>Accredited</t>
  </si>
  <si>
    <t>Accredation Not Requested</t>
  </si>
  <si>
    <t>Appealed by Plan</t>
  </si>
  <si>
    <t>Denied</t>
  </si>
  <si>
    <t>In Process</t>
  </si>
  <si>
    <t>Full</t>
  </si>
  <si>
    <t>One year</t>
  </si>
  <si>
    <t>Provisional</t>
  </si>
  <si>
    <t>Accreditation with Commendation</t>
  </si>
  <si>
    <t>Accreditation Denied</t>
  </si>
  <si>
    <t>Preliminary Denial of  Accreditation</t>
  </si>
  <si>
    <t>Accreditation with Requirements for Improvement</t>
  </si>
  <si>
    <t>Accreditation not requested</t>
  </si>
  <si>
    <t>Accreditation with Full standards of Compliance</t>
  </si>
  <si>
    <t>Provisional Accreditation</t>
  </si>
  <si>
    <t>Conditional Accreditation</t>
  </si>
  <si>
    <t>Full Accreditation</t>
  </si>
  <si>
    <t>Accreditation Not Required</t>
  </si>
  <si>
    <t>Accreditation in Proceess</t>
  </si>
  <si>
    <t>Accreditation Voluntarily Withdrawn</t>
  </si>
  <si>
    <t>Corrective Action</t>
  </si>
  <si>
    <t>ListCorpTaxStatus</t>
  </si>
  <si>
    <t>List_NCQA_Accreditation</t>
  </si>
  <si>
    <t>Yes, at no additional cost to the State</t>
  </si>
  <si>
    <t>Yes, at an additional cost to the State described below</t>
  </si>
  <si>
    <t>ListYesNowithCost</t>
  </si>
  <si>
    <t>List_L14_Q32</t>
  </si>
  <si>
    <t>Less than 3 years</t>
  </si>
  <si>
    <t>3 - 5 years</t>
  </si>
  <si>
    <t>6 or more years</t>
  </si>
  <si>
    <t>Offered</t>
  </si>
  <si>
    <t>Not offered</t>
  </si>
  <si>
    <t>List_Complete</t>
  </si>
  <si>
    <t>Completed</t>
  </si>
  <si>
    <t>Not completed</t>
  </si>
  <si>
    <t>List_L14_Q47</t>
  </si>
  <si>
    <t>Less than 2 weeks</t>
  </si>
  <si>
    <t>2 - 4 weeks</t>
  </si>
  <si>
    <t>More than 4 weeks</t>
  </si>
  <si>
    <t>Section
Number</t>
  </si>
  <si>
    <t>Question
Number</t>
  </si>
  <si>
    <t>R</t>
  </si>
  <si>
    <t>A.</t>
  </si>
  <si>
    <t>B.</t>
  </si>
  <si>
    <t>C.</t>
  </si>
  <si>
    <t>Generic</t>
  </si>
  <si>
    <t>Representations made by the Respondent in this proposal become contractual obligations that must be met during the contract term.</t>
  </si>
  <si>
    <t>Preferred Brand</t>
  </si>
  <si>
    <t>Non-preferred Brand</t>
  </si>
  <si>
    <t>Monthly</t>
  </si>
  <si>
    <t>List_Frequency</t>
  </si>
  <si>
    <t>List_FormTier</t>
  </si>
  <si>
    <t>No - See Section J-14: Deviations Page</t>
  </si>
  <si>
    <t>Disagree - See Section J-14: Deviations Page</t>
  </si>
  <si>
    <t>No - See J-14: Deviations Page</t>
  </si>
  <si>
    <t>List_PGs</t>
  </si>
  <si>
    <t>Method 1</t>
  </si>
  <si>
    <t>Method 2</t>
  </si>
  <si>
    <t>Group Long Term Care Insurance</t>
  </si>
  <si>
    <t>Attachment H-1: Financial Proposal Instructions</t>
  </si>
  <si>
    <t>Instructions:</t>
  </si>
  <si>
    <t>D.</t>
  </si>
  <si>
    <t xml:space="preserve">Complete all the attached financial exhibits for the Long Term Care Insurance plans.  Print your responses, and also send a completed file electronically via CD. </t>
  </si>
  <si>
    <r>
      <t xml:space="preserve">For any "Yes" answer, you may not provide a qualifier in </t>
    </r>
    <r>
      <rPr>
        <b/>
        <sz val="10"/>
        <color indexed="16"/>
        <rFont val="Arial"/>
        <family val="2"/>
      </rPr>
      <t>Attachment H-3: Explanations</t>
    </r>
    <r>
      <rPr>
        <sz val="10"/>
        <color indexed="8"/>
        <rFont val="Arial"/>
        <family val="2"/>
      </rPr>
      <t xml:space="preserve">.  If you provide a "No" response, please provide an explanation for why you cannot comply with the requirement in full in </t>
    </r>
    <r>
      <rPr>
        <b/>
        <sz val="10"/>
        <color indexed="16"/>
        <rFont val="Arial"/>
        <family val="2"/>
      </rPr>
      <t>Attachment H-3: Explanations</t>
    </r>
    <r>
      <rPr>
        <sz val="10"/>
        <color indexed="8"/>
        <rFont val="Arial"/>
        <family val="2"/>
      </rPr>
      <t>.  All "No" responses must have a corresponding explanation or alternative.  All explanations must be numbered to correspond to the questions to which they pertain and they must be brief.</t>
    </r>
  </si>
  <si>
    <t>Attachment H-2: Financial Requirements</t>
  </si>
  <si>
    <t>Financial Requirements</t>
  </si>
  <si>
    <t>Offeror's Response</t>
  </si>
  <si>
    <t>Yes or No</t>
  </si>
  <si>
    <t>F-1</t>
  </si>
  <si>
    <t>F-2</t>
  </si>
  <si>
    <t>F-3</t>
  </si>
  <si>
    <t>F-4</t>
  </si>
  <si>
    <t>Offeror Name:</t>
  </si>
  <si>
    <t>Authorized Representative:</t>
  </si>
  <si>
    <t>Witness:</t>
  </si>
  <si>
    <t>No - See Section H-3, Explanations</t>
  </si>
  <si>
    <t>Offeror's quoted rates/fees exclude commissions/compensation to outside consultants or brokers.</t>
  </si>
  <si>
    <t>Offeror agrees that premiums charged are all inclusive of administration, marketing materials, education, enrollment and cost of insurance coverage and that there will be no fees applied to direct billed participants.</t>
  </si>
  <si>
    <t>Explanations have been provided in the exhibit below.</t>
  </si>
  <si>
    <t>Signature</t>
  </si>
  <si>
    <t>90-Day Elimination Period</t>
  </si>
  <si>
    <t>Assisted Living Facility Benefit = 100%</t>
  </si>
  <si>
    <t>Long Term Care Facility Benefit = 100%</t>
  </si>
  <si>
    <t>Professional Home Care = 50%</t>
  </si>
  <si>
    <t>Plan 1</t>
  </si>
  <si>
    <t>Nonforfeiture = N/A</t>
  </si>
  <si>
    <t>Compound Inflation = N/A</t>
  </si>
  <si>
    <t>Age</t>
  </si>
  <si>
    <t>18-30</t>
  </si>
  <si>
    <t>* MNHB refers to Monthly Nursing Home Benefit</t>
  </si>
  <si>
    <t>Plan 2</t>
  </si>
  <si>
    <t>Nonforfeiture = Yes</t>
  </si>
  <si>
    <t>Plan 3</t>
  </si>
  <si>
    <t>Compound Inflation = Yes</t>
  </si>
  <si>
    <t>Plan 4</t>
  </si>
  <si>
    <t>Total</t>
  </si>
  <si>
    <t xml:space="preserve"> </t>
  </si>
  <si>
    <t>All Plans</t>
  </si>
  <si>
    <t>Compound Inflation</t>
  </si>
  <si>
    <t>N/A</t>
  </si>
  <si>
    <t>Plan</t>
  </si>
  <si>
    <t>Attachment H-3: Explanations</t>
  </si>
  <si>
    <r>
      <rPr>
        <sz val="10"/>
        <color indexed="8"/>
        <rFont val="Arial"/>
        <family val="2"/>
      </rPr>
      <t>For the</t>
    </r>
    <r>
      <rPr>
        <b/>
        <sz val="10"/>
        <color indexed="16"/>
        <rFont val="Arial"/>
        <family val="2"/>
      </rPr>
      <t xml:space="preserve"> Attachment H-2:  Financial Requirements:</t>
    </r>
    <r>
      <rPr>
        <b/>
        <sz val="10"/>
        <color indexed="8"/>
        <rFont val="Arial"/>
        <family val="2"/>
      </rPr>
      <t xml:space="preserve"> </t>
    </r>
    <r>
      <rPr>
        <sz val="10"/>
        <color indexed="8"/>
        <rFont val="Arial"/>
        <family val="2"/>
      </rPr>
      <t xml:space="preserve"> Please indicate your willingness to comply with each requirement by selecting either "Yes" or "No" from the drop down list located in the response column of each item.</t>
    </r>
  </si>
  <si>
    <r>
      <t>Instructions:</t>
    </r>
    <r>
      <rPr>
        <sz val="10"/>
        <rFont val="Arial"/>
        <family val="2"/>
      </rPr>
      <t xml:space="preserve">  Proposed rates for each plan will be filled in based on your completion of Attachment H-4. No data entry is required.</t>
    </r>
  </si>
  <si>
    <t>Non-forfeiture</t>
  </si>
  <si>
    <t>Subtotal</t>
  </si>
  <si>
    <r>
      <rPr>
        <b/>
        <sz val="10"/>
        <rFont val="Arial"/>
        <family val="2"/>
      </rPr>
      <t>Instructions:</t>
    </r>
    <r>
      <rPr>
        <sz val="10"/>
        <rFont val="Arial"/>
        <family val="2"/>
      </rPr>
      <t xml:space="preserve"> Use this worksheet to provide additional explanations that you wish to offer for any questions on </t>
    </r>
    <r>
      <rPr>
        <b/>
        <sz val="10"/>
        <color indexed="16"/>
        <rFont val="Arial"/>
        <family val="2"/>
      </rPr>
      <t>Attachment H-2: Financial Requirements</t>
    </r>
    <r>
      <rPr>
        <sz val="10"/>
        <rFont val="Arial"/>
        <family val="2"/>
      </rPr>
      <t xml:space="preserve"> for which a "No" respons</t>
    </r>
    <r>
      <rPr>
        <sz val="10"/>
        <color indexed="8"/>
        <rFont val="Arial"/>
        <family val="2"/>
      </rPr>
      <t>e is given</t>
    </r>
    <r>
      <rPr>
        <sz val="10"/>
        <rFont val="Arial"/>
        <family val="2"/>
      </rPr>
      <t xml:space="preserve">.  </t>
    </r>
    <r>
      <rPr>
        <b/>
        <u val="single"/>
        <sz val="10"/>
        <rFont val="Arial"/>
        <family val="2"/>
      </rPr>
      <t>(Do not provide any qualifier for any financial requirement for which the given answer is "Yes.")</t>
    </r>
    <r>
      <rPr>
        <sz val="10"/>
        <rFont val="Arial"/>
        <family val="2"/>
      </rPr>
      <t xml:space="preserve">  All explanations necessary arising from the completion of the Financial Requirements section must be clearly defined using this worksheet.  Explanations must be brief and numbered to correspond to the Financial Compliance Checklist item to which it pertains.
If explanations exceed 1,024 characters, please continue the response on the next row.  </t>
    </r>
    <r>
      <rPr>
        <b/>
        <i/>
        <sz val="10"/>
        <rFont val="Arial"/>
        <family val="2"/>
      </rPr>
      <t>This section must be signed by an officer of your company.  If you are not claiming any deviations, press the "No Explanations" button at the top right and have an officer sign the certification.</t>
    </r>
  </si>
  <si>
    <t>I hereby certify that I have reviewed the health care benefit and administrative services contained in the State of Maryland Request for Proposal .  On behalf of  , I agree to honor those terms as described in the specifications, except as noted in this section.</t>
  </si>
  <si>
    <t xml:space="preserve">All monthly premium rates are quoted on a fully-loaded basis, i.e., fees include all direct and indirect costs, general and administrative overhead, purchasing burden and profit.  No other fees or charges may be added to the contract after award, nor will the contractor be compensated on any basis other than the applicable fully loaded monthly premium rates. </t>
  </si>
  <si>
    <r>
      <t xml:space="preserve">Instructions: </t>
    </r>
    <r>
      <rPr>
        <sz val="10"/>
        <rFont val="Arial"/>
        <family val="2"/>
      </rPr>
      <t>Please indicate your willingness to comply with each requirement by selecting either "Yes" or "No" from the drop down list located in the response column of each item. For any "Yes" answer, you may not provide a qualifier in</t>
    </r>
    <r>
      <rPr>
        <b/>
        <sz val="10"/>
        <color indexed="60"/>
        <rFont val="Arial"/>
        <family val="2"/>
      </rPr>
      <t xml:space="preserve"> Attachment H-3: Explanations</t>
    </r>
    <r>
      <rPr>
        <sz val="10"/>
        <rFont val="Arial"/>
        <family val="2"/>
      </rPr>
      <t xml:space="preserve">.  If you provide a "No" response, please provide an explanation for why you cannot comply with the requirement in full in </t>
    </r>
    <r>
      <rPr>
        <b/>
        <sz val="10"/>
        <color indexed="60"/>
        <rFont val="Arial"/>
        <family val="2"/>
      </rPr>
      <t>Attachment H-3: Explanations</t>
    </r>
    <r>
      <rPr>
        <sz val="10"/>
        <rFont val="Arial"/>
        <family val="2"/>
      </rPr>
      <t>.  All "No" responses must have a corresponding explanation or alternative.  All explanations must be numbered to correspond to the questions to which they pertain and they must be brief.</t>
    </r>
  </si>
  <si>
    <t>Attachment H-4a: Premium Rates for Three-Year Benefit Period (Plan 1)</t>
  </si>
  <si>
    <t>Attachment H-4d: Premium Rates for Three-Year Benefit Period (Plan 4)</t>
  </si>
  <si>
    <t>Attachment H-4c: Premium Rates for Three-Year Benefit Period (Plan 3)</t>
  </si>
  <si>
    <t>Attachment H-4b: Premium Rates for Three-Year Benefit Period (Plan 2)</t>
  </si>
  <si>
    <t>Attachment H-4e: Premium Rates for Six-Year Benefit Period (Plan 1)</t>
  </si>
  <si>
    <t>Attachment H-4f: Premium Rates for Six-Year Benefit Period (Plan 2)</t>
  </si>
  <si>
    <t>Attachment H-4g: Premium Rates for Six-Year Benefit Period (Plan 3)</t>
  </si>
  <si>
    <t>Attachment H-4h: Premium Rates for Six-Year Benefit Period (Plan 4)</t>
  </si>
  <si>
    <t>Enrollment Assumption</t>
  </si>
  <si>
    <t>3 Year Plans</t>
  </si>
  <si>
    <t>6 Year Plans</t>
  </si>
  <si>
    <t>Annual Premium Estimate</t>
  </si>
  <si>
    <t>MONTHLY PREMIUM RATES</t>
  </si>
  <si>
    <t>E.</t>
  </si>
  <si>
    <t>Monthly Proposed Rate</t>
  </si>
  <si>
    <t>Projected Annual Premium</t>
  </si>
  <si>
    <t>PROJECTED ANNUAL PREMIUM</t>
  </si>
  <si>
    <t>Attachment H-5a: Summary of Premium Rates, 3 Year Plans</t>
  </si>
  <si>
    <t>Attachment H-5b: Summary of Premium Rates, 6 Year Plans</t>
  </si>
  <si>
    <r>
      <rPr>
        <b/>
        <sz val="10"/>
        <color indexed="16"/>
        <rFont val="Arial"/>
        <family val="2"/>
      </rPr>
      <t>Attachment H-5(a-b): Summary of Premium Rates (By Age Band), 3-Year and 6-Year</t>
    </r>
    <r>
      <rPr>
        <sz val="10"/>
        <color indexed="8"/>
        <rFont val="Arial"/>
        <family val="2"/>
      </rPr>
      <t xml:space="preserve"> links to Attachment H-4 (a-h) to display monthly rates by age band in the top section and projected annual premiums by age band in the bottom section. No data entry is required.</t>
    </r>
  </si>
  <si>
    <t>Project No. F10B1400014</t>
  </si>
  <si>
    <t>Representations made by the Respondent in this proposal become contractual obligations that must be met during the contract term. The Financial Proposals will be evaluated using a model based on assumptions about the State's enrollment. This model is not a guarantee or projection of actual enrollment in the State Plan.</t>
  </si>
  <si>
    <r>
      <t xml:space="preserve">Instructions: </t>
    </r>
    <r>
      <rPr>
        <sz val="10"/>
        <rFont val="Arial"/>
        <family val="2"/>
      </rPr>
      <t xml:space="preserve"> Please enter your proposed monthly premium rate for each Monthly Nursing Home Benefit (MNHB) category (i.e., $2500, $3000, $4500, $6000). Please be sure to provide values for all ages even if no enrollment assumption is provided.  The projected aggregate premium column will automatically calculate the total per age bracket.</t>
    </r>
  </si>
  <si>
    <r>
      <t xml:space="preserve">For </t>
    </r>
    <r>
      <rPr>
        <b/>
        <sz val="10"/>
        <color indexed="16"/>
        <rFont val="Arial"/>
        <family val="2"/>
      </rPr>
      <t>Attachment H-4(a-h): Enrollment and Rates</t>
    </r>
    <r>
      <rPr>
        <sz val="10"/>
        <color indexed="8"/>
        <rFont val="Arial"/>
        <family val="2"/>
      </rPr>
      <t>, enrollment assumptions are provided to evaluate the pricing the offer provided.  These assumptions are an evaluative model only and may not reflect actual enrollment. Enter your proposed rate for each age group for each Monthly Nursing Home Benefit category (i.e., $2500, $3000, $4500, $6000). Please be sure to provide values for all ages even if no enrollment assumption is provided.  The Projected Annual Premium column will automatically calculate the total annual premium per age band.</t>
    </r>
  </si>
  <si>
    <t>Offeror's quoted premium rates, by age and plan design, are guaranteed maximum rates regardless of actual enrollment, for the term of the contract.</t>
  </si>
  <si>
    <t>MNHB*</t>
  </si>
  <si>
    <t>Estimated Annual Total Premium</t>
  </si>
  <si>
    <t>Estimated Five-Year Total Premium</t>
  </si>
  <si>
    <t>Attachment H-6 Total Estimated Premium Rates for All Plans</t>
  </si>
  <si>
    <r>
      <rPr>
        <b/>
        <sz val="10"/>
        <color indexed="16"/>
        <rFont val="Arial"/>
        <family val="2"/>
      </rPr>
      <t xml:space="preserve">Attachment H-6: Total Estimated Premium Rates for All Plans </t>
    </r>
    <r>
      <rPr>
        <sz val="10"/>
        <color indexed="8"/>
        <rFont val="Arial"/>
        <family val="2"/>
      </rPr>
      <t>links to Attachment H-4 (a-h) to display total estimated monthly rates, annual and five-year premiums. No data entry is required.</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</si>
</sst>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
    <numFmt numFmtId="166" formatCode="#,##0.0"/>
    <numFmt numFmtId="167" formatCode="0.0"/>
    <numFmt numFmtId="168" formatCode="&quot;$&quot;#,##0"/>
    <numFmt numFmtId="169" formatCode="&quot;$&quot;#,##0.00"/>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409]h:mm:ss\ AM/PM"/>
    <numFmt numFmtId="177" formatCode="&quot;$&quot;#,##0.0"/>
    <numFmt numFmtId="178" formatCode="_(* #,##0.0_);_(* \(#,##0.0\);_(* &quot;-&quot;??_);_(@_)"/>
    <numFmt numFmtId="179" formatCode="_(* #,##0_);_(* \(#,##0\);_(* &quot;-&quot;??_);_(@_)"/>
  </numFmts>
  <fonts count="82">
    <font>
      <sz val="10"/>
      <name val="Arial"/>
      <family val="0"/>
    </font>
    <font>
      <sz val="11"/>
      <color indexed="8"/>
      <name val="Calibri"/>
      <family val="2"/>
    </font>
    <font>
      <sz val="10"/>
      <color indexed="8"/>
      <name val="Arial"/>
      <family val="2"/>
    </font>
    <font>
      <sz val="10"/>
      <name val="Times New Roman"/>
      <family val="1"/>
    </font>
    <font>
      <sz val="11"/>
      <name val="Arial"/>
      <family val="2"/>
    </font>
    <font>
      <b/>
      <sz val="10"/>
      <color indexed="9"/>
      <name val="Arial"/>
      <family val="2"/>
    </font>
    <font>
      <sz val="8"/>
      <name val="Arial"/>
      <family val="2"/>
    </font>
    <font>
      <b/>
      <sz val="16"/>
      <color indexed="32"/>
      <name val="Arial Narrow"/>
      <family val="2"/>
    </font>
    <font>
      <sz val="10"/>
      <color indexed="8"/>
      <name val="Times New Roman"/>
      <family val="1"/>
    </font>
    <font>
      <b/>
      <sz val="16"/>
      <color indexed="8"/>
      <name val="Arial Narrow"/>
      <family val="2"/>
    </font>
    <font>
      <b/>
      <sz val="14"/>
      <color indexed="18"/>
      <name val="Arial"/>
      <family val="2"/>
    </font>
    <font>
      <sz val="10"/>
      <color indexed="18"/>
      <name val="Times New Roman"/>
      <family val="1"/>
    </font>
    <font>
      <b/>
      <sz val="10"/>
      <name val="Times New Roman"/>
      <family val="1"/>
    </font>
    <font>
      <b/>
      <sz val="10"/>
      <color indexed="9"/>
      <name val="Times New Roman"/>
      <family val="1"/>
    </font>
    <font>
      <b/>
      <sz val="16"/>
      <color indexed="18"/>
      <name val="Arial Narrow"/>
      <family val="2"/>
    </font>
    <font>
      <b/>
      <sz val="10"/>
      <name val="Arial"/>
      <family val="2"/>
    </font>
    <font>
      <sz val="12"/>
      <name val="Arial"/>
      <family val="2"/>
    </font>
    <font>
      <sz val="9"/>
      <name val="Arial"/>
      <family val="2"/>
    </font>
    <font>
      <b/>
      <sz val="18"/>
      <color indexed="18"/>
      <name val="Times New Roman"/>
      <family val="1"/>
    </font>
    <font>
      <b/>
      <sz val="11"/>
      <name val="Arial"/>
      <family val="2"/>
    </font>
    <font>
      <sz val="11"/>
      <color indexed="8"/>
      <name val="Arial"/>
      <family val="2"/>
    </font>
    <font>
      <b/>
      <sz val="11"/>
      <name val="Times New Roman"/>
      <family val="1"/>
    </font>
    <font>
      <b/>
      <sz val="14"/>
      <color indexed="16"/>
      <name val="Arial"/>
      <family val="2"/>
    </font>
    <font>
      <b/>
      <sz val="11"/>
      <color indexed="8"/>
      <name val="Times New Roman"/>
      <family val="1"/>
    </font>
    <font>
      <sz val="10"/>
      <color indexed="16"/>
      <name val="Arial"/>
      <family val="2"/>
    </font>
    <font>
      <b/>
      <i/>
      <sz val="10"/>
      <name val="Arial"/>
      <family val="2"/>
    </font>
    <font>
      <b/>
      <sz val="24"/>
      <name val="Wingdings 3"/>
      <family val="1"/>
    </font>
    <font>
      <b/>
      <sz val="10"/>
      <color indexed="8"/>
      <name val="Arial"/>
      <family val="2"/>
    </font>
    <font>
      <b/>
      <sz val="10"/>
      <color indexed="16"/>
      <name val="Arial"/>
      <family val="2"/>
    </font>
    <font>
      <b/>
      <sz val="16"/>
      <color indexed="16"/>
      <name val="Arial"/>
      <family val="2"/>
    </font>
    <font>
      <b/>
      <sz val="12"/>
      <name val="Arial"/>
      <family val="2"/>
    </font>
    <font>
      <sz val="10"/>
      <color indexed="21"/>
      <name val="Arial"/>
      <family val="2"/>
    </font>
    <font>
      <sz val="14"/>
      <name val="Arial"/>
      <family val="2"/>
    </font>
    <font>
      <b/>
      <sz val="12"/>
      <color indexed="9"/>
      <name val="Arial"/>
      <family val="2"/>
    </font>
    <font>
      <b/>
      <u val="single"/>
      <sz val="10"/>
      <name val="Arial"/>
      <family val="2"/>
    </font>
    <font>
      <b/>
      <sz val="14"/>
      <name val="Arial"/>
      <family val="2"/>
    </font>
    <font>
      <b/>
      <sz val="10"/>
      <color indexed="60"/>
      <name val="Arial"/>
      <family val="2"/>
    </font>
    <font>
      <sz val="12"/>
      <color indexed="8"/>
      <name val="Times New Roman"/>
      <family val="1"/>
    </font>
    <font>
      <b/>
      <sz val="12"/>
      <color indexed="8"/>
      <name val="Times New Roman"/>
      <family val="1"/>
    </font>
    <font>
      <sz val="16"/>
      <color indexed="8"/>
      <name val="Wingdings 2"/>
      <family val="1"/>
    </font>
    <font>
      <sz val="11"/>
      <color indexed="10"/>
      <name val="Arial"/>
      <family val="2"/>
    </font>
    <font>
      <b/>
      <sz val="16"/>
      <color indexed="8"/>
      <name val="Arial"/>
      <family val="2"/>
    </font>
    <font>
      <b/>
      <sz val="18"/>
      <color indexed="18"/>
      <name val="Arial"/>
      <family val="2"/>
    </font>
    <font>
      <sz val="10"/>
      <color indexed="18"/>
      <name val="Arial"/>
      <family val="2"/>
    </font>
    <font>
      <b/>
      <sz val="16"/>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1"/>
        <bgColor indexed="64"/>
      </patternFill>
    </fill>
    <fill>
      <patternFill patternType="solid">
        <fgColor indexed="16"/>
        <bgColor indexed="64"/>
      </patternFill>
    </fill>
    <fill>
      <patternFill patternType="solid">
        <fgColor indexed="55"/>
        <bgColor indexed="64"/>
      </patternFill>
    </fill>
    <fill>
      <patternFill patternType="solid">
        <fgColor indexed="6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right/>
      <top style="thin"/>
      <bottom/>
    </border>
    <border>
      <left/>
      <right/>
      <top/>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medium"/>
      <right style="medium"/>
      <top style="medium"/>
      <bottom style="thin">
        <color indexed="55"/>
      </bottom>
    </border>
    <border>
      <left style="medium"/>
      <right style="medium"/>
      <top style="thin">
        <color indexed="55"/>
      </top>
      <bottom style="thin">
        <color indexed="55"/>
      </bottom>
    </border>
    <border>
      <left style="medium"/>
      <right style="medium"/>
      <top style="thin">
        <color indexed="55"/>
      </top>
      <bottom style="thin"/>
    </border>
    <border>
      <left style="medium"/>
      <right style="medium"/>
      <top style="thin"/>
      <bottom style="thin">
        <color indexed="55"/>
      </bottom>
    </border>
    <border>
      <left style="medium"/>
      <right style="medium"/>
      <top>
        <color indexed="63"/>
      </top>
      <bottom style="thin">
        <color indexed="55"/>
      </bottom>
    </border>
    <border>
      <left style="medium"/>
      <right style="medium"/>
      <top style="thin">
        <color indexed="55"/>
      </top>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thin"/>
      <right style="thin"/>
      <top style="medium"/>
      <bottom>
        <color indexed="63"/>
      </bottom>
    </border>
    <border>
      <left style="thin"/>
      <right>
        <color indexed="63"/>
      </right>
      <top style="medium"/>
      <bottom style="thin"/>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thin"/>
    </border>
    <border>
      <left style="thin"/>
      <right style="medium"/>
      <top style="thin">
        <color indexed="55"/>
      </top>
      <bottom style="thin"/>
    </border>
    <border>
      <left style="medium"/>
      <right style="thin"/>
      <top style="thin"/>
      <bottom style="thin">
        <color indexed="55"/>
      </bottom>
    </border>
    <border>
      <left style="thin"/>
      <right style="medium"/>
      <top style="thin"/>
      <bottom style="thin">
        <color indexed="55"/>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medium"/>
      <right style="medium"/>
      <top style="thin">
        <color indexed="55"/>
      </top>
      <bottom style="medium"/>
    </border>
    <border>
      <left style="medium"/>
      <right style="thin"/>
      <top style="thin">
        <color indexed="55"/>
      </top>
      <bottom style="medium"/>
    </border>
    <border>
      <left style="thin"/>
      <right style="thin"/>
      <top style="thin">
        <color indexed="55"/>
      </top>
      <bottom style="medium"/>
    </border>
    <border>
      <left style="thin"/>
      <right style="medium"/>
      <top style="thin">
        <color indexed="55"/>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thin">
        <color indexed="55"/>
      </top>
      <bottom>
        <color indexed="63"/>
      </bottom>
    </border>
    <border>
      <left style="thin"/>
      <right style="thin"/>
      <top style="thin">
        <color indexed="55"/>
      </top>
      <bottom>
        <color indexed="63"/>
      </bottom>
    </border>
    <border>
      <left style="medium"/>
      <right style="thin"/>
      <top style="thin">
        <color indexed="55"/>
      </top>
      <bottom>
        <color indexed="63"/>
      </bottom>
    </border>
    <border>
      <left style="medium"/>
      <right>
        <color indexed="63"/>
      </right>
      <top style="medium"/>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thin"/>
      <bottom style="thin">
        <color indexed="55"/>
      </botto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medium"/>
      <bottom>
        <color indexed="63"/>
      </bottom>
    </border>
    <border>
      <left style="medium"/>
      <right style="medium"/>
      <top style="medium"/>
      <bottom style="medium"/>
    </border>
    <border>
      <left style="thin"/>
      <right/>
      <top style="thin"/>
      <bottom/>
    </border>
    <border>
      <left style="thin"/>
      <right/>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41">
    <xf numFmtId="0" fontId="0" fillId="0" borderId="0" xfId="0" applyAlignment="1">
      <alignment/>
    </xf>
    <xf numFmtId="0" fontId="2" fillId="0" borderId="0" xfId="60" applyFont="1" applyFill="1" applyBorder="1" applyAlignment="1" applyProtection="1">
      <alignment vertical="top"/>
      <protection/>
    </xf>
    <xf numFmtId="0" fontId="7" fillId="32" borderId="0" xfId="0" applyFont="1" applyFill="1" applyBorder="1" applyAlignment="1" applyProtection="1">
      <alignment horizontal="left" vertical="top"/>
      <protection/>
    </xf>
    <xf numFmtId="0" fontId="8" fillId="32" borderId="0" xfId="0" applyFont="1" applyFill="1" applyBorder="1" applyAlignment="1" applyProtection="1">
      <alignment horizontal="left" vertical="top"/>
      <protection/>
    </xf>
    <xf numFmtId="0" fontId="3" fillId="32" borderId="0" xfId="0" applyFont="1" applyFill="1" applyAlignment="1" applyProtection="1">
      <alignment/>
      <protection/>
    </xf>
    <xf numFmtId="0" fontId="3" fillId="32" borderId="0" xfId="0" applyFont="1" applyFill="1" applyAlignment="1" applyProtection="1">
      <alignment wrapText="1"/>
      <protection/>
    </xf>
    <xf numFmtId="0" fontId="3" fillId="32" borderId="0" xfId="0" applyFont="1" applyFill="1" applyAlignment="1" applyProtection="1">
      <alignment/>
      <protection/>
    </xf>
    <xf numFmtId="0" fontId="3" fillId="0" borderId="0" xfId="0" applyFont="1" applyFill="1" applyAlignment="1">
      <alignment/>
    </xf>
    <xf numFmtId="0" fontId="0" fillId="0" borderId="0" xfId="0" applyFill="1" applyAlignment="1">
      <alignment/>
    </xf>
    <xf numFmtId="0" fontId="8" fillId="0" borderId="0" xfId="0" applyFont="1" applyFill="1" applyBorder="1" applyAlignment="1" applyProtection="1">
      <alignment horizontal="left" vertical="top"/>
      <protection/>
    </xf>
    <xf numFmtId="0" fontId="3" fillId="32" borderId="0" xfId="0" applyFont="1" applyFill="1" applyAlignment="1" applyProtection="1">
      <alignment horizontal="center" vertical="top"/>
      <protection/>
    </xf>
    <xf numFmtId="0" fontId="12" fillId="32" borderId="0" xfId="0" applyFont="1" applyFill="1" applyAlignment="1" applyProtection="1">
      <alignment horizontal="right" vertical="top"/>
      <protection/>
    </xf>
    <xf numFmtId="0" fontId="8" fillId="32" borderId="0" xfId="0" applyFont="1" applyFill="1" applyAlignment="1" applyProtection="1">
      <alignment horizontal="right" vertical="top"/>
      <protection/>
    </xf>
    <xf numFmtId="0" fontId="9" fillId="32" borderId="0" xfId="0" applyFont="1" applyFill="1" applyBorder="1" applyAlignment="1" applyProtection="1">
      <alignment horizontal="left" vertical="top"/>
      <protection/>
    </xf>
    <xf numFmtId="0" fontId="2" fillId="32" borderId="0" xfId="60" applyFont="1" applyFill="1" applyBorder="1" applyAlignment="1" applyProtection="1">
      <alignment vertical="top"/>
      <protection/>
    </xf>
    <xf numFmtId="0" fontId="15" fillId="0" borderId="0" xfId="0" applyFont="1" applyAlignment="1">
      <alignment/>
    </xf>
    <xf numFmtId="0" fontId="20" fillId="32" borderId="0" xfId="60" applyFont="1" applyFill="1" applyBorder="1" applyAlignment="1" applyProtection="1">
      <alignment vertical="top"/>
      <protection/>
    </xf>
    <xf numFmtId="0" fontId="20" fillId="0" borderId="0" xfId="60" applyFont="1" applyFill="1" applyBorder="1" applyAlignment="1" applyProtection="1">
      <alignment vertical="top"/>
      <protection/>
    </xf>
    <xf numFmtId="0" fontId="11" fillId="32" borderId="0" xfId="60" applyFont="1" applyFill="1" applyBorder="1" applyAlignment="1" applyProtection="1">
      <alignment vertical="top"/>
      <protection/>
    </xf>
    <xf numFmtId="0" fontId="3" fillId="33" borderId="0" xfId="0" applyFont="1" applyFill="1" applyAlignment="1" applyProtection="1">
      <alignment/>
      <protection/>
    </xf>
    <xf numFmtId="0" fontId="0" fillId="32" borderId="0" xfId="60" applyFont="1" applyFill="1" applyBorder="1" applyAlignment="1" applyProtection="1">
      <alignment horizontal="left" vertical="center"/>
      <protection/>
    </xf>
    <xf numFmtId="0" fontId="3" fillId="0" borderId="0" xfId="0" applyFont="1" applyAlignment="1" applyProtection="1">
      <alignment/>
      <protection/>
    </xf>
    <xf numFmtId="0" fontId="18" fillId="32" borderId="0" xfId="60" applyFont="1" applyFill="1" applyBorder="1" applyAlignment="1" applyProtection="1">
      <alignment horizontal="left" vertical="top"/>
      <protection/>
    </xf>
    <xf numFmtId="0" fontId="3" fillId="32" borderId="0" xfId="58" applyFill="1" applyProtection="1">
      <alignment/>
      <protection/>
    </xf>
    <xf numFmtId="0" fontId="3" fillId="0" borderId="0" xfId="58" applyProtection="1">
      <alignment/>
      <protection/>
    </xf>
    <xf numFmtId="0" fontId="3" fillId="0" borderId="0" xfId="58" applyFont="1" applyProtection="1">
      <alignment/>
      <protection/>
    </xf>
    <xf numFmtId="0" fontId="3" fillId="0" borderId="0" xfId="58" applyFont="1" applyAlignment="1" applyProtection="1">
      <alignment horizontal="center"/>
      <protection/>
    </xf>
    <xf numFmtId="0" fontId="3" fillId="0" borderId="0" xfId="58" applyFill="1" applyProtection="1">
      <alignment/>
      <protection/>
    </xf>
    <xf numFmtId="0" fontId="3" fillId="0" borderId="0" xfId="58" applyFont="1" applyAlignment="1" applyProtection="1">
      <alignment horizontal="left" vertical="top"/>
      <protection/>
    </xf>
    <xf numFmtId="0" fontId="14" fillId="32" borderId="0" xfId="60" applyFont="1" applyFill="1" applyBorder="1" applyAlignment="1" applyProtection="1">
      <alignment horizontal="left" vertical="center"/>
      <protection/>
    </xf>
    <xf numFmtId="0" fontId="22" fillId="32" borderId="0" xfId="60" applyFont="1" applyFill="1" applyBorder="1" applyAlignment="1" applyProtection="1">
      <alignment horizontal="left" vertical="center"/>
      <protection/>
    </xf>
    <xf numFmtId="0" fontId="0" fillId="34" borderId="0" xfId="0" applyFill="1" applyAlignment="1">
      <alignment/>
    </xf>
    <xf numFmtId="0" fontId="8" fillId="34" borderId="0" xfId="0" applyFont="1" applyFill="1" applyBorder="1" applyAlignment="1" applyProtection="1">
      <alignment horizontal="right" vertical="top"/>
      <protection/>
    </xf>
    <xf numFmtId="0" fontId="12" fillId="34" borderId="0" xfId="0" applyFont="1" applyFill="1" applyBorder="1" applyAlignment="1" applyProtection="1">
      <alignment horizontal="right" vertical="top"/>
      <protection/>
    </xf>
    <xf numFmtId="0" fontId="3" fillId="34" borderId="0" xfId="0" applyFont="1" applyFill="1" applyBorder="1" applyAlignment="1" applyProtection="1">
      <alignment wrapText="1"/>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center" vertical="top"/>
      <protection/>
    </xf>
    <xf numFmtId="0" fontId="8" fillId="34" borderId="10" xfId="0" applyFont="1" applyFill="1" applyBorder="1" applyAlignment="1" applyProtection="1">
      <alignment horizontal="right" vertical="top"/>
      <protection/>
    </xf>
    <xf numFmtId="0" fontId="12" fillId="34" borderId="10" xfId="0" applyFont="1" applyFill="1" applyBorder="1" applyAlignment="1" applyProtection="1">
      <alignment horizontal="right" vertical="top"/>
      <protection/>
    </xf>
    <xf numFmtId="0" fontId="3" fillId="34" borderId="10" xfId="0" applyFont="1" applyFill="1" applyBorder="1" applyAlignment="1" applyProtection="1">
      <alignment wrapText="1"/>
      <protection/>
    </xf>
    <xf numFmtId="0" fontId="3" fillId="34" borderId="10" xfId="0" applyFont="1" applyFill="1" applyBorder="1" applyAlignment="1" applyProtection="1">
      <alignment/>
      <protection/>
    </xf>
    <xf numFmtId="0" fontId="3" fillId="34" borderId="10" xfId="0" applyFont="1" applyFill="1" applyBorder="1" applyAlignment="1" applyProtection="1">
      <alignment horizontal="center" vertical="top"/>
      <protection/>
    </xf>
    <xf numFmtId="0" fontId="3" fillId="34" borderId="0" xfId="58" applyFont="1" applyFill="1" applyBorder="1" applyProtection="1">
      <alignment/>
      <protection/>
    </xf>
    <xf numFmtId="0" fontId="3" fillId="34" borderId="0" xfId="58" applyFont="1" applyFill="1" applyBorder="1" applyAlignment="1" applyProtection="1">
      <alignment horizontal="center"/>
      <protection/>
    </xf>
    <xf numFmtId="0" fontId="3" fillId="34" borderId="10" xfId="58" applyFont="1" applyFill="1" applyBorder="1" applyProtection="1">
      <alignment/>
      <protection/>
    </xf>
    <xf numFmtId="0" fontId="3" fillId="34" borderId="10" xfId="58" applyFont="1" applyFill="1" applyBorder="1" applyAlignment="1" applyProtection="1">
      <alignment horizontal="center"/>
      <protection/>
    </xf>
    <xf numFmtId="0" fontId="3" fillId="34" borderId="0" xfId="58" applyFont="1" applyFill="1" applyBorder="1" applyAlignment="1" applyProtection="1">
      <alignment horizontal="left" vertical="top"/>
      <protection/>
    </xf>
    <xf numFmtId="0" fontId="3" fillId="34" borderId="0" xfId="58" applyFill="1" applyBorder="1" applyProtection="1">
      <alignment/>
      <protection/>
    </xf>
    <xf numFmtId="0" fontId="3" fillId="34" borderId="10" xfId="58" applyFont="1" applyFill="1" applyBorder="1" applyAlignment="1" applyProtection="1">
      <alignment horizontal="left" vertical="top"/>
      <protection/>
    </xf>
    <xf numFmtId="0" fontId="3" fillId="34" borderId="10" xfId="58" applyFill="1" applyBorder="1" applyProtection="1">
      <alignment/>
      <protection/>
    </xf>
    <xf numFmtId="0" fontId="2" fillId="34" borderId="0" xfId="0" applyFont="1" applyFill="1" applyAlignment="1">
      <alignment/>
    </xf>
    <xf numFmtId="0" fontId="3" fillId="0" borderId="0" xfId="0" applyFont="1" applyFill="1" applyAlignment="1">
      <alignment horizontal="left" indent="1"/>
    </xf>
    <xf numFmtId="0" fontId="31" fillId="35" borderId="0" xfId="0" applyFont="1" applyFill="1" applyAlignment="1">
      <alignment/>
    </xf>
    <xf numFmtId="0" fontId="17" fillId="32" borderId="0" xfId="58" applyFont="1" applyFill="1" applyAlignment="1" applyProtection="1">
      <alignment vertical="top" wrapText="1"/>
      <protection/>
    </xf>
    <xf numFmtId="0" fontId="17" fillId="32" borderId="0" xfId="58" applyFont="1" applyFill="1" applyAlignment="1" applyProtection="1">
      <alignment vertical="top"/>
      <protection/>
    </xf>
    <xf numFmtId="0" fontId="0" fillId="0" borderId="0" xfId="0" applyFont="1" applyAlignment="1">
      <alignment/>
    </xf>
    <xf numFmtId="0" fontId="3" fillId="0" borderId="0" xfId="0" applyFont="1" applyFill="1" applyAlignment="1" applyProtection="1">
      <alignment/>
      <protection/>
    </xf>
    <xf numFmtId="0" fontId="3" fillId="0" borderId="0" xfId="0" applyFont="1" applyFill="1" applyAlignment="1" applyProtection="1">
      <alignment/>
      <protection/>
    </xf>
    <xf numFmtId="0" fontId="15" fillId="32" borderId="0" xfId="60" applyFont="1" applyFill="1" applyBorder="1" applyAlignment="1">
      <alignment vertical="center" wrapText="1"/>
      <protection/>
    </xf>
    <xf numFmtId="0" fontId="24" fillId="36" borderId="0" xfId="0" applyFont="1" applyFill="1" applyAlignment="1">
      <alignment/>
    </xf>
    <xf numFmtId="0" fontId="3" fillId="0" borderId="0" xfId="0" applyFont="1" applyFill="1" applyAlignment="1">
      <alignment/>
    </xf>
    <xf numFmtId="0" fontId="22" fillId="32" borderId="0" xfId="60" applyFont="1" applyFill="1" applyBorder="1" applyAlignment="1">
      <alignment horizontal="left" vertical="center"/>
      <protection/>
    </xf>
    <xf numFmtId="0" fontId="0" fillId="0" borderId="0" xfId="58" applyFont="1" applyFill="1" applyAlignment="1" applyProtection="1">
      <alignment vertical="top" wrapText="1"/>
      <protection/>
    </xf>
    <xf numFmtId="0" fontId="30" fillId="0" borderId="0" xfId="0" applyFont="1" applyFill="1" applyAlignment="1">
      <alignment/>
    </xf>
    <xf numFmtId="0" fontId="3" fillId="32" borderId="0" xfId="58" applyFont="1" applyFill="1" applyProtection="1">
      <alignment/>
      <protection/>
    </xf>
    <xf numFmtId="0" fontId="22" fillId="32" borderId="0" xfId="0" applyFont="1" applyFill="1" applyAlignment="1">
      <alignment/>
    </xf>
    <xf numFmtId="0" fontId="10" fillId="32" borderId="0" xfId="0" applyFont="1" applyFill="1" applyAlignment="1">
      <alignment/>
    </xf>
    <xf numFmtId="0" fontId="32" fillId="32" borderId="0" xfId="0" applyFont="1" applyFill="1" applyAlignment="1">
      <alignment/>
    </xf>
    <xf numFmtId="0" fontId="32" fillId="0" borderId="0" xfId="0" applyFont="1" applyFill="1" applyAlignment="1">
      <alignment/>
    </xf>
    <xf numFmtId="0" fontId="2" fillId="32" borderId="0" xfId="0" applyFont="1" applyFill="1" applyBorder="1" applyAlignment="1">
      <alignment vertical="top"/>
    </xf>
    <xf numFmtId="0" fontId="32" fillId="0" borderId="0" xfId="0" applyFont="1" applyFill="1" applyBorder="1" applyAlignment="1">
      <alignment/>
    </xf>
    <xf numFmtId="0" fontId="2" fillId="32" borderId="0" xfId="0" applyFont="1" applyFill="1" applyBorder="1" applyAlignment="1">
      <alignment horizontal="left" vertical="top"/>
    </xf>
    <xf numFmtId="0" fontId="0" fillId="0" borderId="0" xfId="0" applyFill="1" applyBorder="1" applyAlignment="1">
      <alignment/>
    </xf>
    <xf numFmtId="0" fontId="2" fillId="32" borderId="0" xfId="0" applyFont="1" applyFill="1" applyBorder="1" applyAlignment="1">
      <alignment/>
    </xf>
    <xf numFmtId="0" fontId="2" fillId="32" borderId="0" xfId="0" applyFont="1" applyFill="1" applyBorder="1" applyAlignment="1" quotePrefix="1">
      <alignment horizontal="left" vertical="top"/>
    </xf>
    <xf numFmtId="0" fontId="2" fillId="32"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2" fillId="32" borderId="0" xfId="0" applyFont="1" applyFill="1" applyBorder="1" applyAlignment="1">
      <alignment horizontal="center"/>
    </xf>
    <xf numFmtId="0" fontId="2" fillId="0" borderId="0" xfId="61" applyFont="1" applyFill="1" applyBorder="1" applyAlignment="1" applyProtection="1">
      <alignment vertical="top" wrapText="1"/>
      <protection/>
    </xf>
    <xf numFmtId="0" fontId="5" fillId="36" borderId="11" xfId="58" applyFont="1" applyFill="1" applyBorder="1" applyAlignment="1">
      <alignment horizontal="centerContinuous"/>
      <protection/>
    </xf>
    <xf numFmtId="0" fontId="5" fillId="36" borderId="12" xfId="58" applyFont="1" applyFill="1" applyBorder="1" applyAlignment="1">
      <alignment horizontal="center"/>
      <protection/>
    </xf>
    <xf numFmtId="0" fontId="3" fillId="37" borderId="13" xfId="58" applyFont="1" applyFill="1" applyBorder="1" applyAlignment="1">
      <alignment horizontal="left" vertical="top" wrapText="1"/>
      <protection/>
    </xf>
    <xf numFmtId="0" fontId="3" fillId="37" borderId="14" xfId="58" applyFont="1" applyFill="1" applyBorder="1" applyAlignment="1">
      <alignment horizontal="left" vertical="top" wrapText="1"/>
      <protection/>
    </xf>
    <xf numFmtId="0" fontId="3" fillId="37" borderId="14" xfId="58" applyFont="1" applyFill="1" applyBorder="1" applyAlignment="1">
      <alignment horizontal="center"/>
      <protection/>
    </xf>
    <xf numFmtId="0" fontId="37" fillId="0" borderId="15" xfId="0" applyFont="1" applyFill="1" applyBorder="1" applyAlignment="1">
      <alignment horizontal="left" vertical="top" wrapText="1"/>
    </xf>
    <xf numFmtId="0" fontId="37" fillId="0" borderId="14" xfId="0" applyFont="1" applyFill="1" applyBorder="1" applyAlignment="1">
      <alignment horizontal="left" vertical="top" wrapText="1"/>
    </xf>
    <xf numFmtId="0" fontId="37" fillId="0" borderId="15" xfId="0" applyNumberFormat="1" applyFont="1" applyFill="1" applyBorder="1" applyAlignment="1" applyProtection="1">
      <alignment horizontal="center" vertical="center" wrapText="1"/>
      <protection locked="0"/>
    </xf>
    <xf numFmtId="0" fontId="37" fillId="32" borderId="14" xfId="0" applyFont="1" applyFill="1" applyBorder="1" applyAlignment="1">
      <alignment horizontal="left" vertical="top" wrapText="1"/>
    </xf>
    <xf numFmtId="0" fontId="37" fillId="32" borderId="16" xfId="58" applyFont="1" applyFill="1" applyBorder="1" applyAlignment="1">
      <alignment horizontal="left" vertical="top" wrapText="1"/>
      <protection/>
    </xf>
    <xf numFmtId="0" fontId="38" fillId="32" borderId="16" xfId="0" applyNumberFormat="1" applyFont="1" applyFill="1" applyBorder="1" applyAlignment="1" applyProtection="1">
      <alignment horizontal="center" vertical="center" wrapText="1"/>
      <protection locked="0"/>
    </xf>
    <xf numFmtId="0" fontId="8" fillId="32" borderId="0" xfId="58" applyFont="1" applyFill="1" applyBorder="1" applyProtection="1">
      <alignment/>
      <protection/>
    </xf>
    <xf numFmtId="0" fontId="8" fillId="32" borderId="0" xfId="58" applyFont="1" applyFill="1" applyBorder="1" applyAlignment="1" applyProtection="1">
      <alignment horizontal="left" vertical="top" wrapText="1"/>
      <protection locked="0"/>
    </xf>
    <xf numFmtId="0" fontId="8" fillId="32" borderId="0" xfId="58" applyFont="1" applyFill="1" applyBorder="1" applyAlignment="1" applyProtection="1">
      <alignment horizontal="center"/>
      <protection locked="0"/>
    </xf>
    <xf numFmtId="14" fontId="8" fillId="32" borderId="17" xfId="58" applyNumberFormat="1" applyFont="1" applyFill="1" applyBorder="1" applyAlignment="1" applyProtection="1">
      <alignment horizontal="center"/>
      <protection locked="0"/>
    </xf>
    <xf numFmtId="0" fontId="8" fillId="32" borderId="0" xfId="58" applyFont="1" applyFill="1" applyBorder="1" applyAlignment="1" applyProtection="1">
      <alignment horizontal="center"/>
      <protection/>
    </xf>
    <xf numFmtId="0" fontId="0" fillId="34" borderId="0" xfId="57" applyFill="1" applyBorder="1" applyProtection="1">
      <alignment/>
      <protection/>
    </xf>
    <xf numFmtId="0" fontId="0" fillId="34" borderId="10" xfId="57" applyFill="1" applyBorder="1" applyProtection="1">
      <alignment/>
      <protection/>
    </xf>
    <xf numFmtId="0" fontId="9" fillId="32" borderId="0" xfId="57" applyFont="1" applyFill="1" applyBorder="1" applyAlignment="1" applyProtection="1">
      <alignment horizontal="left" vertical="top"/>
      <protection/>
    </xf>
    <xf numFmtId="0" fontId="0" fillId="0" borderId="0" xfId="57" applyProtection="1">
      <alignment/>
      <protection/>
    </xf>
    <xf numFmtId="0" fontId="31" fillId="0" borderId="0" xfId="57" applyFont="1" applyProtection="1">
      <alignment/>
      <protection/>
    </xf>
    <xf numFmtId="0" fontId="0" fillId="0" borderId="0" xfId="57" applyFont="1" applyFill="1" applyAlignment="1" applyProtection="1">
      <alignment vertical="top" wrapText="1"/>
      <protection/>
    </xf>
    <xf numFmtId="0" fontId="0" fillId="0" borderId="0" xfId="57" applyFill="1" applyProtection="1">
      <alignment/>
      <protection/>
    </xf>
    <xf numFmtId="0" fontId="39" fillId="32" borderId="0" xfId="58" applyFont="1" applyFill="1" applyAlignment="1" applyProtection="1">
      <alignment horizontal="right" wrapText="1"/>
      <protection/>
    </xf>
    <xf numFmtId="0" fontId="2" fillId="32" borderId="0" xfId="57" applyFont="1" applyFill="1" applyAlignment="1" applyProtection="1">
      <alignment horizontal="left" vertical="center"/>
      <protection/>
    </xf>
    <xf numFmtId="0" fontId="2" fillId="0" borderId="0" xfId="57" applyFont="1" applyProtection="1">
      <alignment/>
      <protection/>
    </xf>
    <xf numFmtId="0" fontId="0" fillId="32" borderId="0" xfId="57" applyFont="1" applyFill="1" applyAlignment="1" applyProtection="1">
      <alignment vertical="top" wrapText="1"/>
      <protection/>
    </xf>
    <xf numFmtId="0" fontId="17" fillId="32" borderId="0" xfId="57" applyFont="1" applyFill="1" applyAlignment="1" applyProtection="1">
      <alignment vertical="top" wrapText="1"/>
      <protection/>
    </xf>
    <xf numFmtId="0" fontId="17" fillId="0" borderId="0" xfId="57" applyFont="1" applyProtection="1">
      <alignment/>
      <protection/>
    </xf>
    <xf numFmtId="0" fontId="3" fillId="32" borderId="0" xfId="58" applyFont="1" applyFill="1" applyAlignment="1" applyProtection="1">
      <alignment horizontal="left" vertical="top" wrapText="1"/>
      <protection/>
    </xf>
    <xf numFmtId="0" fontId="3" fillId="32" borderId="0" xfId="58" applyFont="1" applyFill="1" applyBorder="1" applyAlignment="1" applyProtection="1">
      <alignment horizontal="center"/>
      <protection/>
    </xf>
    <xf numFmtId="0" fontId="3" fillId="32" borderId="0" xfId="57" applyFont="1" applyFill="1" applyProtection="1">
      <alignment/>
      <protection/>
    </xf>
    <xf numFmtId="0" fontId="13" fillId="36" borderId="15" xfId="59" applyFont="1" applyFill="1" applyBorder="1" applyAlignment="1" applyProtection="1">
      <alignment horizontal="center" vertical="center" wrapText="1"/>
      <protection/>
    </xf>
    <xf numFmtId="0" fontId="0" fillId="0" borderId="15" xfId="57" applyFont="1" applyBorder="1" applyAlignment="1" applyProtection="1">
      <alignment horizontal="center" vertical="top" wrapText="1"/>
      <protection locked="0"/>
    </xf>
    <xf numFmtId="0" fontId="0" fillId="0" borderId="15" xfId="57" applyFont="1" applyBorder="1" applyAlignment="1" applyProtection="1">
      <alignment horizontal="left" vertical="top" wrapText="1"/>
      <protection locked="0"/>
    </xf>
    <xf numFmtId="3" fontId="0" fillId="0" borderId="0" xfId="57" applyNumberFormat="1" applyAlignment="1" applyProtection="1">
      <alignment vertical="top"/>
      <protection/>
    </xf>
    <xf numFmtId="0" fontId="0" fillId="0" borderId="15" xfId="57" applyBorder="1" applyAlignment="1" applyProtection="1">
      <alignment horizontal="center" vertical="top" wrapText="1"/>
      <protection locked="0"/>
    </xf>
    <xf numFmtId="0" fontId="0" fillId="0" borderId="15" xfId="57" applyBorder="1" applyAlignment="1" applyProtection="1">
      <alignment horizontal="left" vertical="top" wrapText="1"/>
      <protection locked="0"/>
    </xf>
    <xf numFmtId="0" fontId="16" fillId="32" borderId="0" xfId="0" applyFont="1" applyFill="1" applyBorder="1" applyAlignment="1">
      <alignment horizontal="left"/>
    </xf>
    <xf numFmtId="0" fontId="16" fillId="0" borderId="0" xfId="0" applyFont="1" applyFill="1" applyAlignment="1">
      <alignment vertical="center"/>
    </xf>
    <xf numFmtId="0" fontId="16" fillId="0" borderId="0" xfId="0" applyFont="1" applyFill="1" applyAlignment="1">
      <alignment/>
    </xf>
    <xf numFmtId="0" fontId="19" fillId="32" borderId="0" xfId="0" applyFont="1" applyFill="1" applyAlignment="1">
      <alignment/>
    </xf>
    <xf numFmtId="0" fontId="0" fillId="32" borderId="0" xfId="0" applyFont="1" applyFill="1" applyBorder="1" applyAlignment="1">
      <alignment horizontal="left"/>
    </xf>
    <xf numFmtId="0" fontId="34" fillId="32" borderId="0" xfId="0" applyFont="1" applyFill="1" applyBorder="1" applyAlignment="1">
      <alignment horizontal="centerContinuous"/>
    </xf>
    <xf numFmtId="0" fontId="0" fillId="0" borderId="0" xfId="0" applyFont="1" applyFill="1" applyBorder="1" applyAlignment="1">
      <alignment/>
    </xf>
    <xf numFmtId="0" fontId="0" fillId="0" borderId="0" xfId="0" applyFont="1" applyFill="1" applyBorder="1" applyAlignment="1">
      <alignment vertical="top"/>
    </xf>
    <xf numFmtId="0" fontId="3" fillId="0" borderId="0" xfId="58" applyFill="1" applyBorder="1" applyProtection="1">
      <alignment/>
      <protection/>
    </xf>
    <xf numFmtId="0" fontId="3" fillId="0" borderId="10" xfId="58" applyFill="1" applyBorder="1" applyProtection="1">
      <alignment/>
      <protection/>
    </xf>
    <xf numFmtId="0" fontId="35" fillId="0" borderId="0" xfId="0" applyFont="1" applyFill="1" applyAlignment="1">
      <alignment/>
    </xf>
    <xf numFmtId="0" fontId="19" fillId="32" borderId="0" xfId="0" applyFont="1" applyFill="1" applyAlignment="1" applyProtection="1">
      <alignment horizontal="justify" vertical="top" wrapText="1"/>
      <protection/>
    </xf>
    <xf numFmtId="0" fontId="4" fillId="32" borderId="0" xfId="0" applyFont="1" applyFill="1" applyAlignment="1" applyProtection="1">
      <alignment vertical="top" wrapText="1"/>
      <protection/>
    </xf>
    <xf numFmtId="0" fontId="16" fillId="0" borderId="0" xfId="0" applyFont="1" applyFill="1" applyBorder="1" applyAlignment="1">
      <alignment horizontal="center" vertical="center"/>
    </xf>
    <xf numFmtId="2" fontId="16" fillId="0" borderId="0" xfId="0" applyNumberFormat="1" applyFont="1" applyFill="1" applyBorder="1" applyAlignment="1">
      <alignment horizontal="center" vertical="center"/>
    </xf>
    <xf numFmtId="0" fontId="0" fillId="32" borderId="0" xfId="0" applyFont="1" applyFill="1" applyBorder="1" applyAlignment="1">
      <alignment horizontal="left" vertical="center"/>
    </xf>
    <xf numFmtId="0" fontId="34" fillId="32" borderId="0" xfId="0" applyFont="1" applyFill="1" applyBorder="1" applyAlignment="1">
      <alignment horizontal="center" vertical="center"/>
    </xf>
    <xf numFmtId="0" fontId="15" fillId="32" borderId="0" xfId="60" applyFont="1" applyFill="1" applyBorder="1" applyAlignment="1">
      <alignment horizontal="left" vertical="center" wrapText="1"/>
      <protection/>
    </xf>
    <xf numFmtId="0" fontId="22" fillId="0" borderId="0" xfId="60" applyFont="1" applyFill="1" applyBorder="1" applyAlignment="1">
      <alignment horizontal="left" vertical="center"/>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3" fillId="0" borderId="0" xfId="58" applyFont="1" applyProtection="1">
      <alignment/>
      <protection/>
    </xf>
    <xf numFmtId="0" fontId="15" fillId="0" borderId="0" xfId="0" applyFont="1" applyFill="1" applyBorder="1" applyAlignment="1">
      <alignment vertical="center"/>
    </xf>
    <xf numFmtId="0" fontId="15" fillId="0" borderId="0" xfId="0" applyFont="1" applyFill="1" applyAlignment="1">
      <alignment vertical="center"/>
    </xf>
    <xf numFmtId="0" fontId="15" fillId="32" borderId="0" xfId="0" applyFont="1" applyFill="1" applyAlignment="1">
      <alignment vertical="center"/>
    </xf>
    <xf numFmtId="0" fontId="0" fillId="0" borderId="0" xfId="0" applyFont="1" applyFill="1" applyAlignment="1">
      <alignment vertical="center"/>
    </xf>
    <xf numFmtId="0" fontId="3" fillId="0" borderId="0" xfId="58" applyFont="1" applyAlignment="1" applyProtection="1">
      <alignment horizontal="left" vertical="top"/>
      <protection/>
    </xf>
    <xf numFmtId="0" fontId="3" fillId="0" borderId="0" xfId="58" applyFont="1" applyAlignment="1" applyProtection="1">
      <alignment horizontal="center"/>
      <protection/>
    </xf>
    <xf numFmtId="0" fontId="3" fillId="0" borderId="0" xfId="58" applyFont="1" applyFill="1" applyProtection="1">
      <alignment/>
      <protection/>
    </xf>
    <xf numFmtId="0" fontId="15" fillId="32" borderId="0" xfId="0" applyFont="1" applyFill="1" applyAlignment="1">
      <alignment/>
    </xf>
    <xf numFmtId="0" fontId="15" fillId="0" borderId="0" xfId="0" applyFont="1" applyFill="1" applyAlignment="1">
      <alignment/>
    </xf>
    <xf numFmtId="0" fontId="0" fillId="32" borderId="0" xfId="0" applyFont="1" applyFill="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32" borderId="0" xfId="60" applyFont="1" applyFill="1" applyBorder="1" applyAlignment="1" applyProtection="1">
      <alignment vertical="center" wrapText="1"/>
      <protection/>
    </xf>
    <xf numFmtId="0" fontId="15" fillId="32" borderId="0" xfId="0" applyFont="1" applyFill="1" applyAlignment="1" applyProtection="1">
      <alignment vertical="center" wrapText="1"/>
      <protection/>
    </xf>
    <xf numFmtId="0" fontId="30" fillId="32" borderId="0" xfId="60" applyFont="1" applyFill="1" applyBorder="1" applyAlignment="1">
      <alignment vertical="center" wrapText="1"/>
      <protection/>
    </xf>
    <xf numFmtId="0" fontId="19" fillId="32" borderId="0" xfId="0" applyFont="1" applyFill="1" applyAlignment="1" applyProtection="1">
      <alignment vertical="top"/>
      <protection/>
    </xf>
    <xf numFmtId="44" fontId="0" fillId="0" borderId="18" xfId="44" applyFont="1" applyFill="1" applyBorder="1" applyAlignment="1">
      <alignment horizontal="right" vertical="center"/>
    </xf>
    <xf numFmtId="44" fontId="0" fillId="0" borderId="19" xfId="44" applyFont="1" applyFill="1" applyBorder="1" applyAlignment="1">
      <alignment horizontal="right" vertical="center"/>
    </xf>
    <xf numFmtId="44" fontId="0" fillId="0" borderId="20" xfId="44" applyFont="1" applyFill="1" applyBorder="1" applyAlignment="1">
      <alignment horizontal="right" vertical="center"/>
    </xf>
    <xf numFmtId="0" fontId="15" fillId="32" borderId="28" xfId="0" applyFont="1" applyFill="1" applyBorder="1" applyAlignment="1">
      <alignment horizontal="centerContinuous" vertical="center"/>
    </xf>
    <xf numFmtId="0" fontId="34" fillId="32" borderId="29" xfId="0" applyFont="1" applyFill="1" applyBorder="1" applyAlignment="1">
      <alignment horizontal="centerContinuous"/>
    </xf>
    <xf numFmtId="0" fontId="34" fillId="32" borderId="30" xfId="0" applyFont="1" applyFill="1" applyBorder="1" applyAlignment="1">
      <alignment horizontal="centerContinuous"/>
    </xf>
    <xf numFmtId="44" fontId="0" fillId="0" borderId="31" xfId="44" applyFont="1" applyFill="1" applyBorder="1" applyAlignment="1" applyProtection="1">
      <alignment horizontal="right"/>
      <protection/>
    </xf>
    <xf numFmtId="42" fontId="0" fillId="0" borderId="32" xfId="44" applyNumberFormat="1" applyFont="1" applyFill="1" applyBorder="1" applyAlignment="1">
      <alignment horizontal="right"/>
    </xf>
    <xf numFmtId="0" fontId="5" fillId="38" borderId="15" xfId="0" applyFont="1" applyFill="1" applyBorder="1" applyAlignment="1">
      <alignment horizontal="center" vertical="center"/>
    </xf>
    <xf numFmtId="0" fontId="5" fillId="38" borderId="15" xfId="0" applyFont="1" applyFill="1" applyBorder="1" applyAlignment="1">
      <alignment horizontal="center" vertical="center" wrapText="1"/>
    </xf>
    <xf numFmtId="168" fontId="5" fillId="38" borderId="15" xfId="0" applyNumberFormat="1" applyFont="1" applyFill="1" applyBorder="1" applyAlignment="1">
      <alignment horizontal="center" vertical="center"/>
    </xf>
    <xf numFmtId="0" fontId="5" fillId="33" borderId="33" xfId="0" applyFont="1" applyFill="1" applyBorder="1" applyAlignment="1">
      <alignment horizontal="center" vertical="center" wrapText="1"/>
    </xf>
    <xf numFmtId="168" fontId="5" fillId="33" borderId="33" xfId="0" applyNumberFormat="1" applyFont="1" applyFill="1" applyBorder="1" applyAlignment="1">
      <alignment horizontal="center" vertical="center"/>
    </xf>
    <xf numFmtId="168" fontId="5" fillId="33" borderId="14" xfId="0" applyNumberFormat="1" applyFont="1" applyFill="1" applyBorder="1" applyAlignment="1">
      <alignment horizontal="center" vertical="center"/>
    </xf>
    <xf numFmtId="0" fontId="27" fillId="33" borderId="13" xfId="0" applyFont="1" applyFill="1" applyBorder="1" applyAlignment="1">
      <alignment horizontal="left" vertical="center"/>
    </xf>
    <xf numFmtId="44" fontId="15" fillId="0" borderId="15" xfId="44" applyFont="1" applyFill="1" applyBorder="1" applyAlignment="1">
      <alignment horizontal="right" vertical="center"/>
    </xf>
    <xf numFmtId="0" fontId="5" fillId="38" borderId="13" xfId="0" applyFont="1" applyFill="1" applyBorder="1" applyAlignment="1">
      <alignment horizontal="center" vertical="center" wrapText="1"/>
    </xf>
    <xf numFmtId="0" fontId="0" fillId="32" borderId="0" xfId="0" applyFont="1" applyFill="1" applyBorder="1" applyAlignment="1" applyProtection="1">
      <alignment horizontal="left"/>
      <protection/>
    </xf>
    <xf numFmtId="0" fontId="34" fillId="32" borderId="0" xfId="0" applyFont="1" applyFill="1" applyBorder="1" applyAlignment="1" applyProtection="1">
      <alignment horizontal="centerContinuous"/>
      <protection/>
    </xf>
    <xf numFmtId="0" fontId="0" fillId="0" borderId="0" xfId="0" applyFont="1" applyFill="1" applyBorder="1" applyAlignment="1" applyProtection="1">
      <alignment vertical="top"/>
      <protection/>
    </xf>
    <xf numFmtId="0" fontId="19" fillId="32" borderId="0" xfId="0" applyFont="1" applyFill="1" applyAlignment="1" applyProtection="1">
      <alignment/>
      <protection/>
    </xf>
    <xf numFmtId="0" fontId="35" fillId="0"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15" fillId="32" borderId="28" xfId="0" applyFont="1" applyFill="1" applyBorder="1" applyAlignment="1" applyProtection="1">
      <alignment horizontal="centerContinuous" vertical="center"/>
      <protection/>
    </xf>
    <xf numFmtId="0" fontId="34" fillId="32" borderId="29" xfId="0" applyFont="1" applyFill="1" applyBorder="1" applyAlignment="1" applyProtection="1">
      <alignment horizontal="centerContinuous"/>
      <protection/>
    </xf>
    <xf numFmtId="0" fontId="34" fillId="32" borderId="34" xfId="0" applyFont="1" applyFill="1" applyBorder="1" applyAlignment="1" applyProtection="1">
      <alignment horizontal="centerContinuous"/>
      <protection/>
    </xf>
    <xf numFmtId="0" fontId="34" fillId="32" borderId="35" xfId="0" applyFont="1" applyFill="1" applyBorder="1" applyAlignment="1" applyProtection="1">
      <alignment horizontal="centerContinuous"/>
      <protection/>
    </xf>
    <xf numFmtId="0" fontId="34" fillId="32" borderId="30" xfId="0" applyFont="1" applyFill="1" applyBorder="1" applyAlignment="1" applyProtection="1">
      <alignment horizontal="centerContinuous"/>
      <protection/>
    </xf>
    <xf numFmtId="0" fontId="15" fillId="32" borderId="0" xfId="0" applyFont="1" applyFill="1" applyAlignment="1" applyProtection="1">
      <alignment/>
      <protection/>
    </xf>
    <xf numFmtId="0" fontId="15" fillId="0" borderId="0" xfId="0" applyFont="1" applyFill="1" applyAlignment="1" applyProtection="1">
      <alignment/>
      <protection/>
    </xf>
    <xf numFmtId="0" fontId="15" fillId="32" borderId="36" xfId="0" applyFont="1" applyFill="1" applyBorder="1" applyAlignment="1" applyProtection="1">
      <alignment/>
      <protection/>
    </xf>
    <xf numFmtId="0" fontId="5" fillId="38" borderId="27" xfId="0" applyFont="1" applyFill="1" applyBorder="1" applyAlignment="1" applyProtection="1">
      <alignment horizontal="center" vertical="center"/>
      <protection/>
    </xf>
    <xf numFmtId="168" fontId="5" fillId="38" borderId="37" xfId="0" applyNumberFormat="1" applyFont="1" applyFill="1" applyBorder="1" applyAlignment="1" applyProtection="1">
      <alignment horizontal="center" vertical="center" wrapText="1"/>
      <protection/>
    </xf>
    <xf numFmtId="168" fontId="5" fillId="38" borderId="31" xfId="0" applyNumberFormat="1" applyFont="1" applyFill="1" applyBorder="1" applyAlignment="1" applyProtection="1">
      <alignment horizontal="center" vertical="center" wrapText="1"/>
      <protection/>
    </xf>
    <xf numFmtId="168" fontId="5" fillId="38" borderId="38" xfId="0" applyNumberFormat="1" applyFont="1" applyFill="1" applyBorder="1" applyAlignment="1" applyProtection="1">
      <alignment horizontal="center" vertical="center" wrapText="1"/>
      <protection/>
    </xf>
    <xf numFmtId="168" fontId="5" fillId="38" borderId="32" xfId="0" applyNumberFormat="1" applyFont="1" applyFill="1" applyBorder="1" applyAlignment="1" applyProtection="1">
      <alignment horizontal="center" vertical="center" wrapText="1"/>
      <protection/>
    </xf>
    <xf numFmtId="168" fontId="5" fillId="38" borderId="39" xfId="0" applyNumberFormat="1" applyFont="1" applyFill="1" applyBorder="1" applyAlignment="1" applyProtection="1">
      <alignment horizontal="center" vertical="center" wrapText="1"/>
      <protection/>
    </xf>
    <xf numFmtId="0" fontId="0" fillId="32"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21" xfId="0" applyFont="1" applyFill="1" applyBorder="1" applyAlignment="1" applyProtection="1">
      <alignment horizontal="center" vertical="center"/>
      <protection/>
    </xf>
    <xf numFmtId="44" fontId="3" fillId="0" borderId="40" xfId="44" applyFont="1" applyFill="1" applyBorder="1" applyAlignment="1" applyProtection="1">
      <alignment horizontal="right" vertical="center" wrapText="1"/>
      <protection/>
    </xf>
    <xf numFmtId="44" fontId="3" fillId="0" borderId="41" xfId="44" applyFont="1" applyFill="1" applyBorder="1" applyAlignment="1" applyProtection="1">
      <alignment horizontal="right" vertical="center" wrapText="1"/>
      <protection/>
    </xf>
    <xf numFmtId="44" fontId="3" fillId="0" borderId="42" xfId="44" applyFont="1" applyFill="1" applyBorder="1" applyAlignment="1" applyProtection="1">
      <alignment horizontal="right" vertical="center" wrapText="1"/>
      <protection/>
    </xf>
    <xf numFmtId="0" fontId="0" fillId="0" borderId="22" xfId="0" applyFont="1" applyFill="1" applyBorder="1" applyAlignment="1" applyProtection="1">
      <alignment horizontal="center" vertical="center"/>
      <protection/>
    </xf>
    <xf numFmtId="44" fontId="3" fillId="0" borderId="43" xfId="44" applyFont="1" applyFill="1" applyBorder="1" applyAlignment="1" applyProtection="1">
      <alignment horizontal="right" vertical="center" wrapText="1"/>
      <protection/>
    </xf>
    <xf numFmtId="44" fontId="3" fillId="0" borderId="19" xfId="44" applyFont="1" applyFill="1" applyBorder="1" applyAlignment="1" applyProtection="1">
      <alignment horizontal="right" vertical="center" wrapText="1"/>
      <protection/>
    </xf>
    <xf numFmtId="44" fontId="3" fillId="0" borderId="44" xfId="44" applyFont="1" applyFill="1" applyBorder="1" applyAlignment="1" applyProtection="1">
      <alignment horizontal="right" vertical="center" wrapText="1"/>
      <protection/>
    </xf>
    <xf numFmtId="0" fontId="0" fillId="0" borderId="23" xfId="0" applyFont="1" applyFill="1" applyBorder="1" applyAlignment="1" applyProtection="1">
      <alignment horizontal="center" vertical="center"/>
      <protection/>
    </xf>
    <xf numFmtId="44" fontId="3" fillId="0" borderId="45" xfId="44" applyFont="1" applyFill="1" applyBorder="1" applyAlignment="1" applyProtection="1">
      <alignment horizontal="right" vertical="center" wrapText="1"/>
      <protection/>
    </xf>
    <xf numFmtId="44" fontId="3" fillId="0" borderId="20" xfId="44" applyFont="1" applyFill="1" applyBorder="1" applyAlignment="1" applyProtection="1">
      <alignment horizontal="right" vertical="center" wrapText="1"/>
      <protection/>
    </xf>
    <xf numFmtId="44" fontId="3" fillId="0" borderId="46" xfId="44" applyFont="1" applyFill="1" applyBorder="1" applyAlignment="1" applyProtection="1">
      <alignment horizontal="right" vertical="center" wrapText="1"/>
      <protection/>
    </xf>
    <xf numFmtId="0" fontId="0" fillId="0" borderId="24" xfId="0" applyFont="1" applyFill="1" applyBorder="1" applyAlignment="1" applyProtection="1">
      <alignment horizontal="center" vertical="center"/>
      <protection/>
    </xf>
    <xf numFmtId="44" fontId="3" fillId="0" borderId="47" xfId="44" applyFont="1" applyFill="1" applyBorder="1" applyAlignment="1" applyProtection="1">
      <alignment horizontal="right" vertical="center" wrapText="1"/>
      <protection/>
    </xf>
    <xf numFmtId="44" fontId="3" fillId="0" borderId="18" xfId="44" applyFont="1" applyFill="1" applyBorder="1" applyAlignment="1" applyProtection="1">
      <alignment horizontal="right" vertical="center" wrapText="1"/>
      <protection/>
    </xf>
    <xf numFmtId="44" fontId="3" fillId="0" borderId="48" xfId="44" applyFont="1" applyFill="1" applyBorder="1" applyAlignment="1" applyProtection="1">
      <alignment horizontal="right" vertical="center" wrapText="1"/>
      <protection/>
    </xf>
    <xf numFmtId="44" fontId="3" fillId="0" borderId="49" xfId="44" applyFont="1" applyFill="1" applyBorder="1" applyAlignment="1" applyProtection="1">
      <alignment horizontal="right" vertical="center" wrapText="1"/>
      <protection/>
    </xf>
    <xf numFmtId="44" fontId="3" fillId="0" borderId="50" xfId="44" applyFont="1" applyFill="1" applyBorder="1" applyAlignment="1" applyProtection="1">
      <alignment horizontal="right" vertical="center" wrapText="1"/>
      <protection/>
    </xf>
    <xf numFmtId="44" fontId="3" fillId="0" borderId="51" xfId="44" applyFont="1" applyFill="1" applyBorder="1" applyAlignment="1" applyProtection="1">
      <alignment horizontal="right" vertical="center" wrapText="1"/>
      <protection/>
    </xf>
    <xf numFmtId="0" fontId="0" fillId="0" borderId="52" xfId="0" applyFont="1" applyFill="1" applyBorder="1" applyAlignment="1" applyProtection="1">
      <alignment horizontal="center" vertical="center"/>
      <protection/>
    </xf>
    <xf numFmtId="44" fontId="3" fillId="0" borderId="53" xfId="44" applyFont="1" applyFill="1" applyBorder="1" applyAlignment="1" applyProtection="1">
      <alignment horizontal="right" vertical="center" wrapText="1"/>
      <protection/>
    </xf>
    <xf numFmtId="44" fontId="3" fillId="0" borderId="54" xfId="44" applyFont="1" applyFill="1" applyBorder="1" applyAlignment="1" applyProtection="1">
      <alignment horizontal="right" vertical="center" wrapText="1"/>
      <protection/>
    </xf>
    <xf numFmtId="44" fontId="3" fillId="0" borderId="55" xfId="44" applyFont="1" applyFill="1" applyBorder="1" applyAlignment="1" applyProtection="1">
      <alignment horizontal="right" vertical="center" wrapText="1"/>
      <protection/>
    </xf>
    <xf numFmtId="179" fontId="0" fillId="0" borderId="0" xfId="42" applyNumberFormat="1" applyFont="1" applyFill="1" applyBorder="1" applyAlignment="1" applyProtection="1">
      <alignment horizontal="right" vertical="center"/>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168" fontId="15" fillId="32" borderId="0" xfId="0" applyNumberFormat="1"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5" fillId="33" borderId="27" xfId="0" applyFont="1" applyFill="1" applyBorder="1" applyAlignment="1" applyProtection="1">
      <alignment horizontal="center" vertical="center"/>
      <protection/>
    </xf>
    <xf numFmtId="44" fontId="12" fillId="33" borderId="37" xfId="44" applyFont="1" applyFill="1" applyBorder="1" applyAlignment="1" applyProtection="1">
      <alignment horizontal="right" vertical="center" wrapText="1"/>
      <protection/>
    </xf>
    <xf numFmtId="44" fontId="12" fillId="33" borderId="31" xfId="44" applyFont="1" applyFill="1" applyBorder="1" applyAlignment="1" applyProtection="1">
      <alignment horizontal="right" vertical="center" wrapText="1"/>
      <protection/>
    </xf>
    <xf numFmtId="44" fontId="12" fillId="33" borderId="32" xfId="44" applyFont="1" applyFill="1" applyBorder="1" applyAlignment="1" applyProtection="1">
      <alignment horizontal="right" vertical="center" wrapText="1"/>
      <protection/>
    </xf>
    <xf numFmtId="0" fontId="16" fillId="0" borderId="0" xfId="0" applyFont="1" applyFill="1" applyBorder="1" applyAlignment="1" applyProtection="1">
      <alignment horizontal="center" vertical="center"/>
      <protection/>
    </xf>
    <xf numFmtId="2" fontId="16" fillId="0" borderId="0" xfId="0" applyNumberFormat="1" applyFont="1" applyFill="1" applyBorder="1" applyAlignment="1" applyProtection="1">
      <alignment horizontal="center"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protection/>
    </xf>
    <xf numFmtId="44" fontId="0" fillId="0" borderId="42" xfId="44" applyFont="1" applyFill="1" applyBorder="1" applyAlignment="1">
      <alignment horizontal="right" vertical="center"/>
    </xf>
    <xf numFmtId="44" fontId="0" fillId="0" borderId="44" xfId="44" applyFont="1" applyFill="1" applyBorder="1" applyAlignment="1">
      <alignment horizontal="right" vertical="center"/>
    </xf>
    <xf numFmtId="44" fontId="0" fillId="0" borderId="46" xfId="44" applyFont="1" applyFill="1" applyBorder="1" applyAlignment="1">
      <alignment horizontal="right" vertical="center"/>
    </xf>
    <xf numFmtId="44" fontId="0" fillId="0" borderId="48" xfId="44" applyFont="1" applyFill="1" applyBorder="1" applyAlignment="1">
      <alignment horizontal="right" vertical="center"/>
    </xf>
    <xf numFmtId="44" fontId="0" fillId="0" borderId="51" xfId="44" applyFont="1" applyFill="1" applyBorder="1" applyAlignment="1">
      <alignment horizontal="right" vertical="center"/>
    </xf>
    <xf numFmtId="44" fontId="0" fillId="0" borderId="58" xfId="44" applyFont="1" applyFill="1" applyBorder="1" applyAlignment="1">
      <alignment horizontal="right" vertical="center"/>
    </xf>
    <xf numFmtId="0" fontId="0" fillId="34" borderId="0" xfId="58" applyFont="1" applyFill="1" applyBorder="1" applyProtection="1">
      <alignment/>
      <protection/>
    </xf>
    <xf numFmtId="0" fontId="0" fillId="34" borderId="0" xfId="58" applyFont="1" applyFill="1" applyBorder="1" applyAlignment="1" applyProtection="1">
      <alignment horizontal="left" vertical="top"/>
      <protection/>
    </xf>
    <xf numFmtId="0" fontId="0" fillId="34" borderId="0" xfId="58" applyFont="1" applyFill="1" applyBorder="1" applyAlignment="1" applyProtection="1">
      <alignment horizontal="center"/>
      <protection/>
    </xf>
    <xf numFmtId="0" fontId="0" fillId="0" borderId="0" xfId="58" applyFont="1" applyFill="1" applyBorder="1" applyProtection="1">
      <alignment/>
      <protection/>
    </xf>
    <xf numFmtId="0" fontId="0" fillId="34" borderId="10" xfId="58" applyFont="1" applyFill="1" applyBorder="1" applyProtection="1">
      <alignment/>
      <protection/>
    </xf>
    <xf numFmtId="0" fontId="0" fillId="34" borderId="10" xfId="58" applyFont="1" applyFill="1" applyBorder="1" applyAlignment="1" applyProtection="1">
      <alignment horizontal="left" vertical="top"/>
      <protection/>
    </xf>
    <xf numFmtId="0" fontId="0" fillId="34" borderId="10" xfId="58" applyFont="1" applyFill="1" applyBorder="1" applyAlignment="1" applyProtection="1">
      <alignment horizontal="center"/>
      <protection/>
    </xf>
    <xf numFmtId="0" fontId="0" fillId="0" borderId="10" xfId="58" applyFont="1" applyFill="1" applyBorder="1" applyProtection="1">
      <alignment/>
      <protection/>
    </xf>
    <xf numFmtId="0" fontId="41" fillId="32" borderId="0" xfId="0" applyFont="1" applyFill="1" applyBorder="1" applyAlignment="1" applyProtection="1">
      <alignment horizontal="left" vertical="top"/>
      <protection/>
    </xf>
    <xf numFmtId="0" fontId="42" fillId="32" borderId="0" xfId="60" applyFont="1" applyFill="1" applyBorder="1" applyAlignment="1" applyProtection="1">
      <alignment horizontal="left" vertical="top"/>
      <protection/>
    </xf>
    <xf numFmtId="0" fontId="43" fillId="32" borderId="0" xfId="60" applyFont="1" applyFill="1" applyBorder="1" applyAlignment="1" applyProtection="1">
      <alignment vertical="top"/>
      <protection/>
    </xf>
    <xf numFmtId="0" fontId="44" fillId="32" borderId="0" xfId="60" applyFont="1" applyFill="1" applyBorder="1" applyAlignment="1" applyProtection="1">
      <alignment horizontal="left" vertical="center"/>
      <protection/>
    </xf>
    <xf numFmtId="0" fontId="5" fillId="38" borderId="27" xfId="0" applyFont="1" applyFill="1" applyBorder="1" applyAlignment="1">
      <alignment horizontal="center" vertical="center"/>
    </xf>
    <xf numFmtId="0" fontId="5" fillId="38" borderId="37"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38" borderId="32" xfId="0" applyFont="1" applyFill="1" applyBorder="1" applyAlignment="1">
      <alignment horizontal="center" vertical="center" wrapText="1"/>
    </xf>
    <xf numFmtId="44" fontId="0" fillId="0" borderId="41" xfId="44" applyFont="1" applyFill="1" applyBorder="1" applyAlignment="1" applyProtection="1">
      <alignment horizontal="right" vertical="center" wrapText="1"/>
      <protection locked="0"/>
    </xf>
    <xf numFmtId="44" fontId="0" fillId="0" borderId="19" xfId="44" applyFont="1" applyFill="1" applyBorder="1" applyAlignment="1" applyProtection="1">
      <alignment horizontal="right" vertical="center" wrapText="1"/>
      <protection locked="0"/>
    </xf>
    <xf numFmtId="44" fontId="0" fillId="0" borderId="20" xfId="44" applyFont="1" applyFill="1" applyBorder="1" applyAlignment="1" applyProtection="1">
      <alignment horizontal="right" vertical="center" wrapText="1"/>
      <protection locked="0"/>
    </xf>
    <xf numFmtId="44" fontId="0" fillId="0" borderId="18" xfId="44" applyFont="1" applyFill="1" applyBorder="1" applyAlignment="1" applyProtection="1">
      <alignment horizontal="right" vertical="center" wrapText="1"/>
      <protection locked="0"/>
    </xf>
    <xf numFmtId="44" fontId="0" fillId="0" borderId="50" xfId="44" applyFont="1" applyFill="1" applyBorder="1" applyAlignment="1" applyProtection="1">
      <alignment horizontal="right" vertical="center" wrapText="1"/>
      <protection locked="0"/>
    </xf>
    <xf numFmtId="44" fontId="0" fillId="0" borderId="59" xfId="44" applyFont="1" applyFill="1" applyBorder="1" applyAlignment="1" applyProtection="1">
      <alignment horizontal="right" vertical="center" wrapText="1"/>
      <protection locked="0"/>
    </xf>
    <xf numFmtId="0" fontId="0" fillId="0" borderId="0" xfId="58" applyFont="1" applyProtection="1">
      <alignment/>
      <protection/>
    </xf>
    <xf numFmtId="0" fontId="0" fillId="0" borderId="0" xfId="58" applyFont="1" applyAlignment="1" applyProtection="1">
      <alignment horizontal="left" vertical="top"/>
      <protection/>
    </xf>
    <xf numFmtId="0" fontId="0" fillId="0" borderId="0" xfId="58" applyFont="1" applyAlignment="1" applyProtection="1">
      <alignment horizontal="center"/>
      <protection/>
    </xf>
    <xf numFmtId="0" fontId="0" fillId="32" borderId="0" xfId="58" applyFont="1" applyFill="1" applyProtection="1">
      <alignment/>
      <protection/>
    </xf>
    <xf numFmtId="0" fontId="0" fillId="0" borderId="0" xfId="58" applyFont="1" applyFill="1" applyProtection="1">
      <alignment/>
      <protection/>
    </xf>
    <xf numFmtId="179" fontId="0" fillId="0" borderId="40" xfId="42" applyNumberFormat="1" applyFont="1" applyFill="1" applyBorder="1" applyAlignment="1">
      <alignment horizontal="right" vertical="center"/>
    </xf>
    <xf numFmtId="179" fontId="0" fillId="0" borderId="43" xfId="42" applyNumberFormat="1" applyFont="1" applyFill="1" applyBorder="1" applyAlignment="1">
      <alignment horizontal="right" vertical="center"/>
    </xf>
    <xf numFmtId="179" fontId="0" fillId="0" borderId="45" xfId="42" applyNumberFormat="1" applyFont="1" applyFill="1" applyBorder="1" applyAlignment="1">
      <alignment horizontal="right" vertical="center"/>
    </xf>
    <xf numFmtId="179" fontId="0" fillId="0" borderId="47" xfId="42" applyNumberFormat="1" applyFont="1" applyFill="1" applyBorder="1" applyAlignment="1">
      <alignment horizontal="right" vertical="center"/>
    </xf>
    <xf numFmtId="179" fontId="0" fillId="0" borderId="49" xfId="42" applyNumberFormat="1" applyFont="1" applyFill="1" applyBorder="1" applyAlignment="1">
      <alignment horizontal="right" vertical="center"/>
    </xf>
    <xf numFmtId="179" fontId="0" fillId="0" borderId="60" xfId="42" applyNumberFormat="1" applyFont="1" applyFill="1" applyBorder="1" applyAlignment="1">
      <alignment horizontal="right" vertical="center"/>
    </xf>
    <xf numFmtId="179" fontId="0" fillId="0" borderId="37" xfId="42" applyNumberFormat="1" applyFont="1" applyFill="1" applyBorder="1" applyAlignment="1">
      <alignment horizontal="right" vertical="center"/>
    </xf>
    <xf numFmtId="179" fontId="0" fillId="0" borderId="37" xfId="42" applyNumberFormat="1" applyFont="1" applyFill="1" applyBorder="1" applyAlignment="1">
      <alignment horizontal="right"/>
    </xf>
    <xf numFmtId="179" fontId="0" fillId="0" borderId="61" xfId="42" applyNumberFormat="1" applyFont="1" applyFill="1" applyBorder="1" applyAlignment="1">
      <alignment horizontal="right" vertical="center"/>
    </xf>
    <xf numFmtId="179" fontId="0" fillId="0" borderId="62" xfId="42" applyNumberFormat="1" applyFont="1" applyFill="1" applyBorder="1" applyAlignment="1">
      <alignment horizontal="right" vertical="center"/>
    </xf>
    <xf numFmtId="179" fontId="0" fillId="0" borderId="63" xfId="42" applyNumberFormat="1" applyFont="1" applyFill="1" applyBorder="1" applyAlignment="1">
      <alignment horizontal="right" vertical="center"/>
    </xf>
    <xf numFmtId="179" fontId="0" fillId="0" borderId="64" xfId="42" applyNumberFormat="1" applyFont="1" applyFill="1" applyBorder="1" applyAlignment="1">
      <alignment horizontal="right" vertical="center"/>
    </xf>
    <xf numFmtId="179" fontId="0" fillId="0" borderId="65" xfId="42" applyNumberFormat="1" applyFont="1" applyFill="1" applyBorder="1" applyAlignment="1">
      <alignment horizontal="right" vertical="center"/>
    </xf>
    <xf numFmtId="179" fontId="0" fillId="0" borderId="66" xfId="42" applyNumberFormat="1" applyFont="1" applyFill="1" applyBorder="1" applyAlignment="1">
      <alignment horizontal="right" vertical="center"/>
    </xf>
    <xf numFmtId="179" fontId="0" fillId="0" borderId="39" xfId="42" applyNumberFormat="1" applyFont="1" applyFill="1" applyBorder="1" applyAlignment="1">
      <alignment horizontal="right"/>
    </xf>
    <xf numFmtId="0" fontId="0" fillId="0" borderId="67" xfId="0" applyFont="1" applyFill="1" applyBorder="1" applyAlignment="1" applyProtection="1">
      <alignment horizontal="center" vertical="center"/>
      <protection/>
    </xf>
    <xf numFmtId="179" fontId="0" fillId="0" borderId="67" xfId="42"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5" fillId="32" borderId="68" xfId="0" applyFont="1" applyFill="1" applyBorder="1" applyAlignment="1">
      <alignment horizontal="center"/>
    </xf>
    <xf numFmtId="0" fontId="5" fillId="38" borderId="15" xfId="0" applyFont="1" applyFill="1" applyBorder="1" applyAlignment="1">
      <alignment horizontal="center" vertical="center" wrapText="1"/>
    </xf>
    <xf numFmtId="44" fontId="0" fillId="0" borderId="50" xfId="44" applyFont="1" applyFill="1" applyBorder="1" applyAlignment="1" applyProtection="1">
      <alignment horizontal="right" vertical="center"/>
      <protection/>
    </xf>
    <xf numFmtId="44" fontId="0" fillId="0" borderId="19" xfId="44" applyFont="1" applyFill="1" applyBorder="1" applyAlignment="1" applyProtection="1">
      <alignment horizontal="right" vertical="center"/>
      <protection/>
    </xf>
    <xf numFmtId="44" fontId="0" fillId="0" borderId="20" xfId="44" applyFont="1" applyFill="1" applyBorder="1" applyAlignment="1" applyProtection="1">
      <alignment horizontal="right" vertical="center"/>
      <protection/>
    </xf>
    <xf numFmtId="44" fontId="15" fillId="33" borderId="20" xfId="44" applyFont="1" applyFill="1" applyBorder="1" applyAlignment="1" applyProtection="1">
      <alignment horizontal="right" vertical="center"/>
      <protection/>
    </xf>
    <xf numFmtId="0" fontId="15" fillId="0" borderId="0" xfId="0" applyFont="1" applyFill="1" applyAlignment="1">
      <alignment horizontal="left" indent="1"/>
    </xf>
    <xf numFmtId="0" fontId="0" fillId="0" borderId="0" xfId="61" applyFont="1" applyFill="1" applyBorder="1" applyAlignment="1" applyProtection="1">
      <alignment horizontal="left" wrapText="1"/>
      <protection/>
    </xf>
    <xf numFmtId="0" fontId="2" fillId="0" borderId="0" xfId="0" applyFont="1" applyFill="1" applyBorder="1" applyAlignment="1">
      <alignment horizontal="left" vertical="top" wrapText="1"/>
    </xf>
    <xf numFmtId="0" fontId="2" fillId="0" borderId="0" xfId="0" applyFont="1" applyFill="1" applyBorder="1" applyAlignment="1" quotePrefix="1">
      <alignment horizontal="left" vertical="top" wrapText="1"/>
    </xf>
    <xf numFmtId="0" fontId="30" fillId="32" borderId="0" xfId="60" applyFont="1" applyFill="1" applyBorder="1" applyAlignment="1">
      <alignment horizontal="left" vertical="center" wrapText="1"/>
      <protection/>
    </xf>
    <xf numFmtId="0" fontId="2" fillId="32" borderId="0" xfId="0" applyFont="1" applyFill="1" applyBorder="1" applyAlignment="1">
      <alignment horizontal="left" vertical="top" wrapText="1"/>
    </xf>
    <xf numFmtId="0" fontId="27" fillId="32" borderId="0" xfId="0" applyFont="1" applyFill="1" applyBorder="1" applyAlignment="1">
      <alignment horizontal="left" vertical="top" wrapText="1"/>
    </xf>
    <xf numFmtId="0" fontId="8" fillId="32" borderId="17" xfId="58" applyFont="1" applyFill="1" applyBorder="1" applyAlignment="1">
      <alignment horizontal="left"/>
      <protection/>
    </xf>
    <xf numFmtId="0" fontId="15" fillId="32" borderId="0" xfId="60" applyFont="1" applyFill="1" applyBorder="1" applyAlignment="1">
      <alignment horizontal="left" vertical="center" wrapText="1"/>
      <protection/>
    </xf>
    <xf numFmtId="0" fontId="30" fillId="32" borderId="0" xfId="60" applyFont="1" applyFill="1" applyBorder="1" applyAlignment="1">
      <alignment horizontal="left" vertical="top" wrapText="1"/>
      <protection/>
    </xf>
    <xf numFmtId="0" fontId="33" fillId="36" borderId="69" xfId="58" applyFont="1" applyFill="1" applyBorder="1" applyAlignment="1">
      <alignment horizontal="left" vertical="center"/>
      <protection/>
    </xf>
    <xf numFmtId="0" fontId="33" fillId="36" borderId="16" xfId="58" applyFont="1" applyFill="1" applyBorder="1" applyAlignment="1">
      <alignment horizontal="left" vertical="center"/>
      <protection/>
    </xf>
    <xf numFmtId="0" fontId="33" fillId="36" borderId="70" xfId="58" applyFont="1" applyFill="1" applyBorder="1" applyAlignment="1">
      <alignment horizontal="left" vertical="center"/>
      <protection/>
    </xf>
    <xf numFmtId="0" fontId="33" fillId="36" borderId="17" xfId="58" applyFont="1" applyFill="1" applyBorder="1" applyAlignment="1">
      <alignment horizontal="left" vertical="center"/>
      <protection/>
    </xf>
    <xf numFmtId="0" fontId="8" fillId="32" borderId="17" xfId="58" applyFont="1" applyFill="1" applyBorder="1" applyAlignment="1" applyProtection="1">
      <alignment horizontal="left"/>
      <protection locked="0"/>
    </xf>
    <xf numFmtId="0" fontId="0" fillId="32" borderId="17" xfId="58" applyFont="1" applyFill="1" applyBorder="1" applyAlignment="1" applyProtection="1">
      <alignment horizontal="left" wrapText="1"/>
      <protection locked="0"/>
    </xf>
    <xf numFmtId="14" fontId="0" fillId="32" borderId="17" xfId="58" applyNumberFormat="1" applyFont="1" applyFill="1" applyBorder="1" applyAlignment="1" applyProtection="1">
      <alignment horizontal="left" wrapText="1"/>
      <protection locked="0"/>
    </xf>
    <xf numFmtId="0" fontId="0" fillId="0" borderId="0" xfId="58" applyFont="1" applyFill="1" applyAlignment="1" applyProtection="1">
      <alignment vertical="top" wrapText="1"/>
      <protection/>
    </xf>
    <xf numFmtId="0" fontId="0" fillId="0" borderId="0" xfId="57" applyFont="1" applyFill="1" applyAlignment="1" applyProtection="1">
      <alignment vertical="top" wrapText="1"/>
      <protection/>
    </xf>
    <xf numFmtId="0" fontId="0" fillId="32" borderId="17" xfId="58" applyFont="1" applyFill="1" applyBorder="1" applyAlignment="1" applyProtection="1">
      <alignment horizontal="left" vertical="top" wrapText="1"/>
      <protection/>
    </xf>
    <xf numFmtId="0" fontId="15" fillId="32" borderId="0" xfId="0" applyFont="1" applyFill="1" applyAlignment="1" applyProtection="1">
      <alignment horizontal="left" vertical="center" wrapText="1"/>
      <protection/>
    </xf>
    <xf numFmtId="0" fontId="30" fillId="32" borderId="0" xfId="60" applyFont="1" applyFill="1" applyBorder="1" applyAlignment="1" applyProtection="1">
      <alignment horizontal="left" vertical="center" wrapText="1"/>
      <protection/>
    </xf>
    <xf numFmtId="0" fontId="15" fillId="32" borderId="0" xfId="0" applyFont="1" applyFill="1" applyBorder="1" applyAlignment="1" applyProtection="1">
      <alignment horizontal="left" vertical="center" wrapText="1"/>
      <protection/>
    </xf>
    <xf numFmtId="168" fontId="15" fillId="32" borderId="71" xfId="0" applyNumberFormat="1" applyFont="1" applyFill="1" applyBorder="1" applyAlignment="1">
      <alignment horizontal="center" vertical="center"/>
    </xf>
    <xf numFmtId="168" fontId="15" fillId="32" borderId="72" xfId="0" applyNumberFormat="1" applyFont="1" applyFill="1" applyBorder="1" applyAlignment="1">
      <alignment horizontal="center" vertical="center"/>
    </xf>
    <xf numFmtId="168" fontId="15" fillId="32" borderId="73" xfId="0" applyNumberFormat="1" applyFont="1" applyFill="1" applyBorder="1" applyAlignment="1">
      <alignment horizontal="center" vertical="center"/>
    </xf>
    <xf numFmtId="0" fontId="19" fillId="32" borderId="0" xfId="0" applyFont="1" applyFill="1" applyAlignment="1" applyProtection="1">
      <alignment horizontal="justify" vertical="top" wrapText="1"/>
      <protection/>
    </xf>
    <xf numFmtId="0" fontId="4" fillId="32" borderId="0" xfId="0" applyFont="1" applyFill="1" applyAlignment="1" applyProtection="1">
      <alignment vertical="top" wrapText="1"/>
      <protection/>
    </xf>
    <xf numFmtId="168" fontId="15" fillId="32" borderId="72" xfId="0" applyNumberFormat="1" applyFont="1" applyFill="1" applyBorder="1" applyAlignment="1" applyProtection="1">
      <alignment horizontal="center" vertical="center"/>
      <protection/>
    </xf>
    <xf numFmtId="168" fontId="15" fillId="32" borderId="69" xfId="0" applyNumberFormat="1" applyFont="1" applyFill="1" applyBorder="1" applyAlignment="1" applyProtection="1">
      <alignment horizontal="center" vertical="center"/>
      <protection/>
    </xf>
    <xf numFmtId="168" fontId="15" fillId="32" borderId="73" xfId="0" applyNumberFormat="1" applyFont="1" applyFill="1" applyBorder="1" applyAlignment="1" applyProtection="1">
      <alignment horizontal="center" vertical="center"/>
      <protection/>
    </xf>
    <xf numFmtId="168" fontId="15" fillId="32" borderId="71" xfId="0" applyNumberFormat="1" applyFont="1" applyFill="1" applyBorder="1" applyAlignment="1" applyProtection="1">
      <alignment horizontal="center" vertical="center"/>
      <protection/>
    </xf>
    <xf numFmtId="168" fontId="15" fillId="32" borderId="11" xfId="0" applyNumberFormat="1" applyFont="1" applyFill="1" applyBorder="1" applyAlignment="1" applyProtection="1">
      <alignment horizontal="center" vertical="center"/>
      <protection/>
    </xf>
    <xf numFmtId="0" fontId="15" fillId="0" borderId="0" xfId="0" applyFont="1" applyFill="1" applyAlignment="1" applyProtection="1">
      <alignment horizontal="left" vertical="center" wrapText="1"/>
      <protection/>
    </xf>
    <xf numFmtId="0" fontId="15" fillId="0" borderId="13"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14" xfId="0" applyFont="1" applyFill="1" applyBorder="1" applyAlignment="1">
      <alignment horizontal="left" vertical="center"/>
    </xf>
    <xf numFmtId="0" fontId="15" fillId="33" borderId="13" xfId="0" applyFont="1" applyFill="1" applyBorder="1" applyAlignment="1">
      <alignment horizontal="left" vertical="center"/>
    </xf>
    <xf numFmtId="0" fontId="15" fillId="33" borderId="33" xfId="0" applyFont="1" applyFill="1" applyBorder="1" applyAlignment="1">
      <alignment horizontal="left" vertical="center"/>
    </xf>
    <xf numFmtId="0" fontId="15" fillId="33" borderId="14" xfId="0" applyFont="1" applyFill="1" applyBorder="1" applyAlignment="1">
      <alignment horizontal="left" vertical="center"/>
    </xf>
    <xf numFmtId="0" fontId="40" fillId="0" borderId="0" xfId="0" applyFont="1" applyFill="1" applyAlignment="1" applyProtection="1">
      <alignment horizontal="center" vertical="top"/>
      <protection/>
    </xf>
    <xf numFmtId="0" fontId="15" fillId="32" borderId="13" xfId="0" applyFont="1" applyFill="1" applyBorder="1" applyAlignment="1">
      <alignment horizontal="center" vertical="center"/>
    </xf>
    <xf numFmtId="0" fontId="15" fillId="32" borderId="33" xfId="0" applyFont="1" applyFill="1" applyBorder="1" applyAlignment="1">
      <alignment horizontal="center" vertical="center"/>
    </xf>
    <xf numFmtId="0" fontId="15" fillId="32" borderId="14"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002 RFP CHKLIST" xfId="58"/>
    <cellStyle name="Normal_HMORFI2000" xfId="59"/>
    <cellStyle name="Normal_HmoRFP11" xfId="60"/>
    <cellStyle name="Normal_Indemnity performance standards 2003" xfId="61"/>
    <cellStyle name="Note" xfId="62"/>
    <cellStyle name="Output" xfId="63"/>
    <cellStyle name="Percent" xfId="64"/>
    <cellStyle name="Title" xfId="65"/>
    <cellStyle name="Total" xfId="66"/>
    <cellStyle name="Warning Text" xfId="67"/>
  </cellStyles>
  <dxfs count="2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9"/>
      </font>
    </dxf>
    <dxf>
      <font>
        <b/>
        <i val="0"/>
        <color indexed="10"/>
      </font>
    </dxf>
    <dxf>
      <font>
        <b/>
        <i val="0"/>
        <color rgb="FF0000FF"/>
      </font>
      <fill>
        <patternFill>
          <bgColor rgb="FFFFFF00"/>
        </patternFill>
      </fill>
    </dxf>
    <dxf>
      <font>
        <b/>
        <i val="0"/>
        <color rgb="FF0000FF"/>
      </font>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3</xdr:col>
      <xdr:colOff>619125</xdr:colOff>
      <xdr:row>5</xdr:row>
      <xdr:rowOff>114300</xdr:rowOff>
    </xdr:to>
    <xdr:pic>
      <xdr:nvPicPr>
        <xdr:cNvPr id="1" name="Picture 18" descr="Maryland Logo"/>
        <xdr:cNvPicPr preferRelativeResize="1">
          <a:picLocks noChangeAspect="1"/>
        </xdr:cNvPicPr>
      </xdr:nvPicPr>
      <xdr:blipFill>
        <a:blip r:embed="rId1"/>
        <a:stretch>
          <a:fillRect/>
        </a:stretch>
      </xdr:blipFill>
      <xdr:spPr>
        <a:xfrm>
          <a:off x="133350" y="85725"/>
          <a:ext cx="22002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2551\2009\Pharmacy%20Procurement\Attachment%20A_Respondent's%20Proposal%20(Rx%20FINAL_unprotecte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edDent%20RFP's\2008%20Procurement\Medical%20Plans\Combined%20Medical%20Plan%20RFP%20Documents\PPO%20RFP\AON_PPO%20RF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RS-SOM\2010\PBM\Proposal\Attachment%20K_Financial%20Proposal%20-%2012%2008%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edDent%20RFP's\2008%20Procurement\Medical%20Plans\Combined%20Medical%20Plan%20RFP%20Documents\PPO%20RFP\AON_PPO%20R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s"/>
      <sheetName val="Intro"/>
      <sheetName val="A-1 Minimum Requirements"/>
      <sheetName val="A-2 Respondent Information"/>
      <sheetName val="A-3 Administrative Requirements"/>
      <sheetName val="A-4a Questionnaire"/>
      <sheetName val="A-4b Questionnaire Answers"/>
      <sheetName val="A-5a Subcontractor Questions"/>
      <sheetName val="A-5b Subcontractor Questions"/>
      <sheetName val="A-5c Subcontractor Questions"/>
      <sheetName val="A-5d Subcontractor Questions"/>
      <sheetName val="A-5e Subcontractor Questions"/>
      <sheetName val="A-5f Subcontractor Questions"/>
      <sheetName val="A-6 Access to Pharmacies"/>
      <sheetName val="A-7 Volume of Pharmacies"/>
      <sheetName val="A-7 Pharm Disruption_Vol"/>
      <sheetName val="A-8 Pharm Disruption_Paid"/>
      <sheetName val="A-8 Performance Guarantees (MD)"/>
      <sheetName val="A-9 Performance Guarantees"/>
      <sheetName val="A-10 Financial Proposal 1"/>
      <sheetName val="A-11 Financial Proposal 2"/>
      <sheetName val="A-12 Signature Page"/>
      <sheetName val="A-13 Deviations Page"/>
    </sheetNames>
    <sheetDataSet>
      <sheetData sheetId="0">
        <row r="169">
          <cell r="C169" t="str">
            <v>Select one</v>
          </cell>
        </row>
        <row r="170">
          <cell r="C170" t="str">
            <v>Increase</v>
          </cell>
        </row>
        <row r="171">
          <cell r="C171" t="str">
            <v>Decrease</v>
          </cell>
        </row>
        <row r="172">
          <cell r="C172" t="str">
            <v>No change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Box"/>
      <sheetName val="Offeror Qualifications"/>
      <sheetName val="Introduction"/>
      <sheetName val="Plan Information"/>
      <sheetName val="Explanation"/>
      <sheetName val="Plan Design"/>
      <sheetName val="Acute Care Hospitals"/>
      <sheetName val="Participating Physicians"/>
      <sheetName val="Urgent Care Centers"/>
      <sheetName val="Access Adult PCP"/>
      <sheetName val="Access Ped"/>
      <sheetName val="Access OBGYN"/>
      <sheetName val="Access Hosp"/>
      <sheetName val="Comp Chklist"/>
      <sheetName val="Questionnaire"/>
      <sheetName val="Subcontractor Questions"/>
      <sheetName val="Disruption $ PCP CareFirst"/>
      <sheetName val="Disruption $ Spec CareFirst "/>
      <sheetName val="Disruption $ Facility CareFirst"/>
      <sheetName val="Disruption $ PCP MLH Eagle"/>
      <sheetName val="Disruption $ Spec MLH Eagle "/>
      <sheetName val="Disruption $ Facility MLH Eagle"/>
      <sheetName val="Disruption Enc PCP CareFirst"/>
      <sheetName val="Disruption Enc Spec CareFirst"/>
      <sheetName val="Disruption Enc Facil CareFirst"/>
      <sheetName val="Disruption Enc PCP MLH Eagle"/>
      <sheetName val="Disruption Enc Spec MLH Eagle"/>
      <sheetName val="Disruption Enc Facil MLH Eagle"/>
      <sheetName val="Perf. Guarantees"/>
    </sheetNames>
    <sheetDataSet>
      <sheetData sheetId="0">
        <row r="21">
          <cell r="B21" t="str">
            <v>Yes</v>
          </cell>
        </row>
        <row r="22">
          <cell r="B22"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 Down Lists"/>
      <sheetName val="Intro"/>
      <sheetName val="A-7 Volume of Pharmacies"/>
      <sheetName val="A-8 Performance Guarantees (MD)"/>
      <sheetName val="K-1 Instructions"/>
      <sheetName val="K-2 Financial Requirements"/>
      <sheetName val="K-3 Explanations"/>
      <sheetName val="K-4 Financial Proposal"/>
      <sheetName val="K-5 Aggregate Costs"/>
      <sheetName val="K-6 Admin Fee Breakdown"/>
      <sheetName val="K-7 Total Cost Estimate"/>
      <sheetName val="K-8 Drug List Analysis"/>
      <sheetName val="K-9 Alternative Cost Mngmt"/>
    </sheetNames>
    <sheetDataSet>
      <sheetData sheetId="0">
        <row r="1">
          <cell r="C1" t="str">
            <v>Select one</v>
          </cell>
        </row>
        <row r="2">
          <cell r="C2" t="str">
            <v>Yes</v>
          </cell>
        </row>
        <row r="3">
          <cell r="C3" t="str">
            <v>No</v>
          </cell>
        </row>
        <row r="5">
          <cell r="C5" t="str">
            <v>Select one</v>
          </cell>
        </row>
        <row r="6">
          <cell r="C6" t="str">
            <v>Yes</v>
          </cell>
        </row>
        <row r="7">
          <cell r="C7" t="str">
            <v>No - See Section K-3: Explanations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Box"/>
      <sheetName val="Offeror Qualifications"/>
      <sheetName val="Introduction"/>
      <sheetName val="Plan Information"/>
      <sheetName val="Explanation"/>
      <sheetName val="Plan Design"/>
      <sheetName val="Acute Care Hospitals"/>
      <sheetName val="Participating Physicians"/>
      <sheetName val="Urgent Care Centers"/>
      <sheetName val="Access Adult PCP"/>
      <sheetName val="Access Ped"/>
      <sheetName val="Access OBGYN"/>
      <sheetName val="Access Hosp"/>
      <sheetName val="Comp Chklist"/>
      <sheetName val="Questionnaire"/>
      <sheetName val="Subcontractor Questions"/>
      <sheetName val="Disruption $ PCP CareFirst"/>
      <sheetName val="Disruption $ Spec CareFirst "/>
      <sheetName val="Disruption $ Facility CareFirst"/>
      <sheetName val="Disruption $ PCP MLH Eagle"/>
      <sheetName val="Disruption $ Spec MLH Eagle "/>
      <sheetName val="Disruption $ Facility MLH Eagle"/>
      <sheetName val="Disruption Enc PCP CareFirst"/>
      <sheetName val="Disruption Enc Spec CareFirst"/>
      <sheetName val="Disruption Enc Facil CareFirst"/>
      <sheetName val="Disruption Enc PCP MLH Eagle"/>
      <sheetName val="Disruption Enc Spec MLH Eagle"/>
      <sheetName val="Disruption Enc Facil MLH Eagle"/>
      <sheetName val="Perf. Guarantees"/>
    </sheetNames>
    <sheetDataSet>
      <sheetData sheetId="0">
        <row r="21">
          <cell r="B21" t="str">
            <v>Yes</v>
          </cell>
        </row>
        <row r="22">
          <cell r="B2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76"/>
  <sheetViews>
    <sheetView zoomScalePageLayoutView="0" workbookViewId="0" topLeftCell="A1">
      <selection activeCell="C1" sqref="C1:C3"/>
    </sheetView>
  </sheetViews>
  <sheetFormatPr defaultColWidth="9.140625" defaultRowHeight="12.75"/>
  <cols>
    <col min="1" max="1" width="23.421875" style="0" bestFit="1" customWidth="1"/>
    <col min="2" max="2" width="2.421875" style="0" customWidth="1"/>
    <col min="3" max="3" width="42.421875" style="0" bestFit="1" customWidth="1"/>
  </cols>
  <sheetData>
    <row r="1" spans="1:3" ht="12.75">
      <c r="A1" t="s">
        <v>44</v>
      </c>
      <c r="C1" s="15" t="s">
        <v>67</v>
      </c>
    </row>
    <row r="2" ht="12.75">
      <c r="C2" t="s">
        <v>68</v>
      </c>
    </row>
    <row r="3" ht="12.75">
      <c r="C3" s="55" t="s">
        <v>157</v>
      </c>
    </row>
    <row r="5" spans="1:3" ht="12.75">
      <c r="A5" t="s">
        <v>47</v>
      </c>
      <c r="C5" s="15" t="s">
        <v>67</v>
      </c>
    </row>
    <row r="6" ht="12.75">
      <c r="C6" t="s">
        <v>48</v>
      </c>
    </row>
    <row r="7" ht="12.75">
      <c r="C7" t="s">
        <v>35</v>
      </c>
    </row>
    <row r="8" ht="12.75">
      <c r="C8" t="s">
        <v>36</v>
      </c>
    </row>
    <row r="10" spans="1:3" ht="12.75">
      <c r="A10" t="s">
        <v>66</v>
      </c>
      <c r="C10" s="15" t="s">
        <v>67</v>
      </c>
    </row>
    <row r="11" ht="12.75">
      <c r="C11" t="s">
        <v>68</v>
      </c>
    </row>
    <row r="12" ht="12.75">
      <c r="C12" s="55" t="s">
        <v>134</v>
      </c>
    </row>
    <row r="14" spans="1:3" ht="12.75">
      <c r="A14" t="s">
        <v>107</v>
      </c>
      <c r="C14" s="15" t="s">
        <v>67</v>
      </c>
    </row>
    <row r="15" ht="12.75">
      <c r="C15" t="s">
        <v>105</v>
      </c>
    </row>
    <row r="16" ht="12.75">
      <c r="C16" t="s">
        <v>106</v>
      </c>
    </row>
    <row r="17" ht="12.75">
      <c r="C17" t="s">
        <v>113</v>
      </c>
    </row>
    <row r="19" spans="1:3" ht="12.75">
      <c r="A19" t="s">
        <v>64</v>
      </c>
      <c r="C19" s="15" t="s">
        <v>67</v>
      </c>
    </row>
    <row r="20" ht="12.75">
      <c r="C20" t="s">
        <v>65</v>
      </c>
    </row>
    <row r="21" ht="12.75">
      <c r="C21" s="55" t="s">
        <v>135</v>
      </c>
    </row>
    <row r="23" spans="1:3" ht="12.75">
      <c r="A23" t="s">
        <v>42</v>
      </c>
      <c r="C23" s="15" t="s">
        <v>67</v>
      </c>
    </row>
    <row r="24" ht="12.75">
      <c r="C24" t="s">
        <v>112</v>
      </c>
    </row>
    <row r="25" ht="12.75">
      <c r="C25" t="s">
        <v>113</v>
      </c>
    </row>
    <row r="27" spans="1:3" ht="12.75">
      <c r="A27" t="s">
        <v>114</v>
      </c>
      <c r="C27" s="15" t="s">
        <v>67</v>
      </c>
    </row>
    <row r="28" ht="12.75">
      <c r="C28" t="s">
        <v>115</v>
      </c>
    </row>
    <row r="29" ht="12.75">
      <c r="C29" t="s">
        <v>116</v>
      </c>
    </row>
    <row r="31" spans="1:3" ht="12.75">
      <c r="A31" t="s">
        <v>18</v>
      </c>
      <c r="C31" s="15" t="s">
        <v>67</v>
      </c>
    </row>
    <row r="32" ht="12.75">
      <c r="C32" t="s">
        <v>19</v>
      </c>
    </row>
    <row r="33" ht="12.75">
      <c r="C33" t="s">
        <v>20</v>
      </c>
    </row>
    <row r="35" spans="1:3" ht="12.75">
      <c r="A35" t="s">
        <v>103</v>
      </c>
      <c r="C35" s="15" t="s">
        <v>67</v>
      </c>
    </row>
    <row r="36" ht="12.75">
      <c r="C36" t="s">
        <v>81</v>
      </c>
    </row>
    <row r="37" ht="12.75">
      <c r="C37" t="s">
        <v>80</v>
      </c>
    </row>
    <row r="39" spans="1:3" ht="12.75">
      <c r="A39" t="s">
        <v>104</v>
      </c>
      <c r="C39" s="15" t="s">
        <v>67</v>
      </c>
    </row>
    <row r="40" ht="12.75">
      <c r="C40" t="s">
        <v>82</v>
      </c>
    </row>
    <row r="41" ht="12.75">
      <c r="C41" t="s">
        <v>83</v>
      </c>
    </row>
    <row r="42" ht="12.75">
      <c r="C42" t="s">
        <v>84</v>
      </c>
    </row>
    <row r="43" ht="12.75">
      <c r="C43" t="s">
        <v>85</v>
      </c>
    </row>
    <row r="44" ht="12.75">
      <c r="C44" t="s">
        <v>87</v>
      </c>
    </row>
    <row r="45" ht="12.75">
      <c r="C45" t="s">
        <v>86</v>
      </c>
    </row>
    <row r="46" ht="12.75">
      <c r="C46" t="s">
        <v>88</v>
      </c>
    </row>
    <row r="47" ht="12.75">
      <c r="C47" t="s">
        <v>89</v>
      </c>
    </row>
    <row r="49" spans="1:3" ht="12.75">
      <c r="A49" t="s">
        <v>40</v>
      </c>
      <c r="C49" s="15" t="s">
        <v>67</v>
      </c>
    </row>
    <row r="50" ht="12.75">
      <c r="C50" t="s">
        <v>91</v>
      </c>
    </row>
    <row r="51" ht="12.75">
      <c r="C51" t="s">
        <v>94</v>
      </c>
    </row>
    <row r="52" ht="12.75">
      <c r="C52" t="s">
        <v>90</v>
      </c>
    </row>
    <row r="53" ht="12.75">
      <c r="C53" t="s">
        <v>95</v>
      </c>
    </row>
    <row r="54" ht="12.75">
      <c r="C54" t="s">
        <v>93</v>
      </c>
    </row>
    <row r="55" ht="12.75">
      <c r="C55" t="s">
        <v>97</v>
      </c>
    </row>
    <row r="56" ht="12.75">
      <c r="C56" t="s">
        <v>92</v>
      </c>
    </row>
    <row r="57" ht="12.75">
      <c r="C57" t="s">
        <v>96</v>
      </c>
    </row>
    <row r="59" spans="1:3" ht="12.75">
      <c r="A59" t="s">
        <v>41</v>
      </c>
      <c r="C59" s="15" t="s">
        <v>67</v>
      </c>
    </row>
    <row r="60" ht="12.75">
      <c r="C60" t="s">
        <v>91</v>
      </c>
    </row>
    <row r="61" ht="12.75">
      <c r="C61" t="s">
        <v>100</v>
      </c>
    </row>
    <row r="62" ht="12.75">
      <c r="C62" t="s">
        <v>99</v>
      </c>
    </row>
    <row r="63" ht="12.75">
      <c r="C63" t="s">
        <v>101</v>
      </c>
    </row>
    <row r="64" ht="12.75">
      <c r="C64" t="s">
        <v>97</v>
      </c>
    </row>
    <row r="65" ht="12.75">
      <c r="C65" t="s">
        <v>102</v>
      </c>
    </row>
    <row r="66" ht="12.75">
      <c r="C66" t="s">
        <v>98</v>
      </c>
    </row>
    <row r="67" ht="12.75">
      <c r="C67" t="s">
        <v>96</v>
      </c>
    </row>
    <row r="69" spans="1:3" ht="12.75">
      <c r="A69" t="s">
        <v>78</v>
      </c>
      <c r="C69" s="15" t="s">
        <v>67</v>
      </c>
    </row>
    <row r="70" ht="12.75">
      <c r="C70" t="s">
        <v>76</v>
      </c>
    </row>
    <row r="71" ht="12.75">
      <c r="C71" t="s">
        <v>77</v>
      </c>
    </row>
    <row r="73" spans="1:3" ht="12.75">
      <c r="A73" t="s">
        <v>5</v>
      </c>
      <c r="C73" s="15" t="s">
        <v>67</v>
      </c>
    </row>
    <row r="74" ht="12.75">
      <c r="C74" t="s">
        <v>68</v>
      </c>
    </row>
    <row r="75" ht="12.75">
      <c r="C75" s="55" t="s">
        <v>136</v>
      </c>
    </row>
    <row r="77" spans="1:3" ht="12.75">
      <c r="A77" t="s">
        <v>6</v>
      </c>
      <c r="C77" s="15" t="s">
        <v>67</v>
      </c>
    </row>
    <row r="78" ht="12.75">
      <c r="C78" t="s">
        <v>7</v>
      </c>
    </row>
    <row r="79" ht="12.75">
      <c r="C79" t="s">
        <v>8</v>
      </c>
    </row>
    <row r="80" ht="12.75">
      <c r="C80" t="s">
        <v>9</v>
      </c>
    </row>
    <row r="82" spans="1:3" ht="12.75">
      <c r="A82" t="s">
        <v>55</v>
      </c>
      <c r="C82" s="15" t="s">
        <v>67</v>
      </c>
    </row>
    <row r="83" ht="12.75">
      <c r="C83" t="s">
        <v>56</v>
      </c>
    </row>
    <row r="84" ht="12.75">
      <c r="C84" t="s">
        <v>57</v>
      </c>
    </row>
    <row r="85" ht="12.75">
      <c r="C85" t="s">
        <v>58</v>
      </c>
    </row>
    <row r="87" spans="1:3" ht="12.75">
      <c r="A87" t="s">
        <v>28</v>
      </c>
      <c r="C87" s="15" t="s">
        <v>67</v>
      </c>
    </row>
    <row r="88" ht="12.75">
      <c r="C88" t="s">
        <v>74</v>
      </c>
    </row>
    <row r="89" ht="12.75">
      <c r="C89" t="s">
        <v>75</v>
      </c>
    </row>
    <row r="91" spans="1:3" ht="12.75">
      <c r="A91" t="s">
        <v>32</v>
      </c>
      <c r="C91" s="15" t="s">
        <v>67</v>
      </c>
    </row>
    <row r="92" ht="12.75">
      <c r="C92" t="s">
        <v>33</v>
      </c>
    </row>
    <row r="93" ht="12.75">
      <c r="C93" t="s">
        <v>34</v>
      </c>
    </row>
    <row r="94" ht="12.75">
      <c r="C94" t="s">
        <v>79</v>
      </c>
    </row>
    <row r="96" spans="1:3" ht="12.75">
      <c r="A96" t="s">
        <v>108</v>
      </c>
      <c r="C96" s="15" t="s">
        <v>67</v>
      </c>
    </row>
    <row r="97" ht="12.75">
      <c r="C97" t="s">
        <v>109</v>
      </c>
    </row>
    <row r="98" ht="12.75">
      <c r="C98" t="s">
        <v>110</v>
      </c>
    </row>
    <row r="99" ht="12.75">
      <c r="C99" t="s">
        <v>111</v>
      </c>
    </row>
    <row r="101" spans="1:3" ht="12.75">
      <c r="A101" t="s">
        <v>70</v>
      </c>
      <c r="C101" s="15" t="s">
        <v>67</v>
      </c>
    </row>
    <row r="102" ht="12.75">
      <c r="C102" t="s">
        <v>71</v>
      </c>
    </row>
    <row r="103" ht="12.75">
      <c r="C103" t="s">
        <v>72</v>
      </c>
    </row>
    <row r="104" ht="12.75">
      <c r="C104" t="s">
        <v>73</v>
      </c>
    </row>
    <row r="105" ht="12.75">
      <c r="C105" t="s">
        <v>79</v>
      </c>
    </row>
    <row r="107" spans="1:3" ht="12.75">
      <c r="A107" t="s">
        <v>59</v>
      </c>
      <c r="C107" s="15" t="s">
        <v>67</v>
      </c>
    </row>
    <row r="108" ht="12.75">
      <c r="C108" t="s">
        <v>60</v>
      </c>
    </row>
    <row r="109" ht="12.75">
      <c r="C109" t="s">
        <v>61</v>
      </c>
    </row>
    <row r="110" ht="12.75">
      <c r="C110" t="s">
        <v>62</v>
      </c>
    </row>
    <row r="111" ht="12.75">
      <c r="C111" t="s">
        <v>63</v>
      </c>
    </row>
    <row r="113" spans="1:3" ht="12.75">
      <c r="A113" t="s">
        <v>117</v>
      </c>
      <c r="C113" s="15" t="s">
        <v>67</v>
      </c>
    </row>
    <row r="114" ht="12.75">
      <c r="C114" t="s">
        <v>118</v>
      </c>
    </row>
    <row r="115" ht="12.75">
      <c r="C115" t="s">
        <v>119</v>
      </c>
    </row>
    <row r="116" ht="12.75">
      <c r="C116" t="s">
        <v>120</v>
      </c>
    </row>
    <row r="118" spans="1:3" ht="12.75">
      <c r="A118" t="s">
        <v>22</v>
      </c>
      <c r="C118" s="15" t="s">
        <v>67</v>
      </c>
    </row>
    <row r="119" ht="12.75">
      <c r="C119" t="s">
        <v>23</v>
      </c>
    </row>
    <row r="120" ht="12.75">
      <c r="C120" t="s">
        <v>24</v>
      </c>
    </row>
    <row r="122" spans="1:3" ht="12.75">
      <c r="A122" t="s">
        <v>25</v>
      </c>
      <c r="C122" s="15" t="s">
        <v>67</v>
      </c>
    </row>
    <row r="123" ht="12.75">
      <c r="C123" t="s">
        <v>26</v>
      </c>
    </row>
    <row r="124" ht="12.75">
      <c r="C124" t="s">
        <v>27</v>
      </c>
    </row>
    <row r="125" ht="12.75">
      <c r="C125" t="s">
        <v>45</v>
      </c>
    </row>
    <row r="127" spans="1:3" ht="12.75">
      <c r="A127" s="55" t="s">
        <v>132</v>
      </c>
      <c r="C127" s="15" t="s">
        <v>67</v>
      </c>
    </row>
    <row r="128" ht="12.75">
      <c r="C128" t="s">
        <v>131</v>
      </c>
    </row>
    <row r="129" ht="12.75">
      <c r="C129" t="s">
        <v>21</v>
      </c>
    </row>
    <row r="130" ht="12.75">
      <c r="C130" t="s">
        <v>33</v>
      </c>
    </row>
    <row r="132" spans="1:3" ht="12.75">
      <c r="A132" t="s">
        <v>49</v>
      </c>
      <c r="C132" s="15" t="s">
        <v>67</v>
      </c>
    </row>
    <row r="133" ht="12.75">
      <c r="C133" t="s">
        <v>50</v>
      </c>
    </row>
    <row r="134" ht="12.75">
      <c r="C134" t="s">
        <v>51</v>
      </c>
    </row>
    <row r="135" ht="12.75">
      <c r="C135" t="s">
        <v>52</v>
      </c>
    </row>
    <row r="136" ht="12.75">
      <c r="C136" t="s">
        <v>61</v>
      </c>
    </row>
    <row r="137" ht="12.75">
      <c r="C137" t="s">
        <v>53</v>
      </c>
    </row>
    <row r="139" spans="1:3" ht="12.75">
      <c r="A139" t="s">
        <v>46</v>
      </c>
      <c r="C139" s="15" t="s">
        <v>67</v>
      </c>
    </row>
    <row r="140" ht="12.75">
      <c r="C140" t="s">
        <v>60</v>
      </c>
    </row>
    <row r="141" ht="12.75">
      <c r="C141" t="s">
        <v>61</v>
      </c>
    </row>
    <row r="142" ht="12.75">
      <c r="C142" t="s">
        <v>62</v>
      </c>
    </row>
    <row r="143" ht="12.75">
      <c r="C143" t="s">
        <v>63</v>
      </c>
    </row>
    <row r="145" spans="1:3" ht="12.75">
      <c r="A145" t="s">
        <v>11</v>
      </c>
      <c r="C145" s="15" t="s">
        <v>67</v>
      </c>
    </row>
    <row r="146" ht="12.75">
      <c r="C146" t="s">
        <v>60</v>
      </c>
    </row>
    <row r="147" ht="12.75">
      <c r="C147" t="s">
        <v>61</v>
      </c>
    </row>
    <row r="148" ht="12.75">
      <c r="C148" t="s">
        <v>62</v>
      </c>
    </row>
    <row r="149" ht="12.75">
      <c r="C149" t="s">
        <v>63</v>
      </c>
    </row>
    <row r="151" spans="1:3" ht="12.75">
      <c r="A151" t="s">
        <v>12</v>
      </c>
      <c r="C151" s="15" t="s">
        <v>67</v>
      </c>
    </row>
    <row r="152" ht="12.75">
      <c r="C152" t="s">
        <v>13</v>
      </c>
    </row>
    <row r="153" ht="12.75">
      <c r="C153" t="s">
        <v>14</v>
      </c>
    </row>
    <row r="154" ht="12.75">
      <c r="C154" t="s">
        <v>15</v>
      </c>
    </row>
    <row r="156" spans="1:3" ht="12.75">
      <c r="A156" t="s">
        <v>37</v>
      </c>
      <c r="C156" s="15" t="s">
        <v>67</v>
      </c>
    </row>
    <row r="157" ht="12.75">
      <c r="C157" t="s">
        <v>38</v>
      </c>
    </row>
    <row r="158" ht="12.75">
      <c r="C158" t="s">
        <v>39</v>
      </c>
    </row>
    <row r="160" spans="1:3" ht="12.75">
      <c r="A160" t="s">
        <v>10</v>
      </c>
      <c r="C160" s="15" t="s">
        <v>67</v>
      </c>
    </row>
    <row r="161" ht="12.75">
      <c r="C161" t="s">
        <v>16</v>
      </c>
    </row>
    <row r="162" ht="12.75">
      <c r="C162" t="s">
        <v>17</v>
      </c>
    </row>
    <row r="163" ht="12.75">
      <c r="C163" t="s">
        <v>54</v>
      </c>
    </row>
    <row r="165" spans="1:3" ht="12.75">
      <c r="A165" t="s">
        <v>29</v>
      </c>
      <c r="C165" s="15" t="s">
        <v>67</v>
      </c>
    </row>
    <row r="166" ht="12.75">
      <c r="C166" t="s">
        <v>30</v>
      </c>
    </row>
    <row r="167" ht="12.75">
      <c r="C167" t="s">
        <v>31</v>
      </c>
    </row>
    <row r="169" spans="1:3" ht="12.75">
      <c r="A169" s="55" t="s">
        <v>133</v>
      </c>
      <c r="C169" s="15" t="s">
        <v>67</v>
      </c>
    </row>
    <row r="170" ht="12.75">
      <c r="C170" s="55" t="s">
        <v>129</v>
      </c>
    </row>
    <row r="171" ht="12.75">
      <c r="C171" s="55" t="s">
        <v>130</v>
      </c>
    </row>
    <row r="172" ht="12.75">
      <c r="C172" s="55" t="s">
        <v>127</v>
      </c>
    </row>
    <row r="174" spans="1:3" ht="12.75">
      <c r="A174" s="55" t="s">
        <v>137</v>
      </c>
      <c r="C174" s="15" t="s">
        <v>67</v>
      </c>
    </row>
    <row r="175" ht="12.75">
      <c r="C175" s="55" t="s">
        <v>138</v>
      </c>
    </row>
    <row r="176" ht="12.75">
      <c r="C176" s="55" t="s">
        <v>139</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22">
    <pageSetUpPr fitToPage="1"/>
  </sheetPr>
  <dimension ref="A1:N74"/>
  <sheetViews>
    <sheetView showGridLines="0" zoomScalePageLayoutView="0" workbookViewId="0" topLeftCell="A1">
      <selection activeCell="A8" sqref="A8:H8"/>
    </sheetView>
  </sheetViews>
  <sheetFormatPr defaultColWidth="0" defaultRowHeight="12.75" customHeight="1" zeroHeight="1"/>
  <cols>
    <col min="1" max="1" width="9.57421875" style="268" customWidth="1"/>
    <col min="2" max="2" width="11.57421875" style="269" customWidth="1"/>
    <col min="3" max="3" width="11.57421875" style="270" customWidth="1"/>
    <col min="4" max="4" width="11.57421875" style="271" customWidth="1"/>
    <col min="5" max="6" width="11.57421875" style="272" customWidth="1"/>
    <col min="7" max="13" width="11.57421875" style="268" customWidth="1"/>
    <col min="14" max="14" width="3.57421875" style="268" customWidth="1"/>
    <col min="15" max="15" width="9.140625" style="272" customWidth="1"/>
    <col min="16" max="16384" width="9.140625" style="272" hidden="1" customWidth="1"/>
  </cols>
  <sheetData>
    <row r="1" spans="1:14" s="249" customFormat="1" ht="16.5" customHeight="1">
      <c r="A1" s="246"/>
      <c r="B1" s="247"/>
      <c r="C1" s="248"/>
      <c r="D1" s="246"/>
      <c r="E1" s="246"/>
      <c r="F1" s="246"/>
      <c r="G1" s="246"/>
      <c r="H1" s="246"/>
      <c r="I1" s="246"/>
      <c r="J1" s="246"/>
      <c r="K1" s="246"/>
      <c r="L1" s="246"/>
      <c r="M1" s="246"/>
      <c r="N1" s="246"/>
    </row>
    <row r="2" spans="1:14" s="249" customFormat="1" ht="16.5" customHeight="1">
      <c r="A2" s="246"/>
      <c r="B2" s="247"/>
      <c r="C2" s="248"/>
      <c r="D2" s="246"/>
      <c r="E2" s="246"/>
      <c r="F2" s="246"/>
      <c r="G2" s="246"/>
      <c r="H2" s="246"/>
      <c r="I2" s="246"/>
      <c r="J2" s="246"/>
      <c r="K2" s="246"/>
      <c r="L2" s="246"/>
      <c r="M2" s="246"/>
      <c r="N2" s="246"/>
    </row>
    <row r="3" spans="1:14" s="253" customFormat="1" ht="16.5" customHeight="1">
      <c r="A3" s="250"/>
      <c r="B3" s="251"/>
      <c r="C3" s="252"/>
      <c r="D3" s="250"/>
      <c r="E3" s="250"/>
      <c r="F3" s="250"/>
      <c r="G3" s="250"/>
      <c r="H3" s="250"/>
      <c r="I3" s="250"/>
      <c r="J3" s="250"/>
      <c r="K3" s="250"/>
      <c r="L3" s="250"/>
      <c r="M3" s="250"/>
      <c r="N3" s="250"/>
    </row>
    <row r="4" spans="1:4" s="1" customFormat="1" ht="20.25" customHeight="1">
      <c r="A4" s="254" t="str">
        <f>+'H-2 Financial Requirements'!A4</f>
        <v>Group Long Term Care Insurance</v>
      </c>
      <c r="B4" s="255"/>
      <c r="C4" s="256"/>
      <c r="D4" s="14"/>
    </row>
    <row r="5" spans="1:4" s="1" customFormat="1" ht="18" customHeight="1">
      <c r="A5" s="61" t="s">
        <v>196</v>
      </c>
      <c r="B5" s="255"/>
      <c r="C5" s="256"/>
      <c r="D5" s="14"/>
    </row>
    <row r="6" spans="1:4" s="1" customFormat="1" ht="12.75" customHeight="1">
      <c r="A6" s="257"/>
      <c r="B6" s="255"/>
      <c r="C6" s="256"/>
      <c r="D6" s="14"/>
    </row>
    <row r="7" spans="1:13" s="1" customFormat="1" ht="48.75" customHeight="1">
      <c r="A7" s="318" t="s">
        <v>213</v>
      </c>
      <c r="B7" s="318"/>
      <c r="C7" s="318"/>
      <c r="D7" s="318"/>
      <c r="E7" s="318"/>
      <c r="F7" s="318"/>
      <c r="G7" s="318"/>
      <c r="H7" s="318"/>
      <c r="I7" s="318"/>
      <c r="J7" s="318"/>
      <c r="K7" s="318"/>
      <c r="L7" s="318"/>
      <c r="M7" s="318"/>
    </row>
    <row r="8" spans="1:13" s="1" customFormat="1" ht="34.5" customHeight="1">
      <c r="A8" s="317" t="s">
        <v>214</v>
      </c>
      <c r="B8" s="317"/>
      <c r="C8" s="317"/>
      <c r="D8" s="317"/>
      <c r="E8" s="317"/>
      <c r="F8" s="317"/>
      <c r="G8" s="317"/>
      <c r="H8" s="317"/>
      <c r="I8" s="317"/>
      <c r="J8" s="317"/>
      <c r="K8" s="317"/>
      <c r="L8" s="317"/>
      <c r="M8" s="317"/>
    </row>
    <row r="9" spans="1:4" s="17" customFormat="1" ht="12" customHeight="1">
      <c r="A9" s="323"/>
      <c r="B9" s="324"/>
      <c r="C9" s="324"/>
      <c r="D9" s="16"/>
    </row>
    <row r="10" spans="1:13" s="17" customFormat="1" ht="13.5">
      <c r="A10" s="319" t="s">
        <v>166</v>
      </c>
      <c r="B10" s="319"/>
      <c r="C10" s="319"/>
      <c r="D10" s="319"/>
      <c r="E10" s="319"/>
      <c r="F10" s="319"/>
      <c r="G10" s="319"/>
      <c r="H10" s="319"/>
      <c r="I10" s="319"/>
      <c r="J10" s="319"/>
      <c r="K10" s="319"/>
      <c r="L10" s="319"/>
      <c r="M10" s="319"/>
    </row>
    <row r="11" spans="1:14" s="128" customFormat="1" ht="15" customHeight="1">
      <c r="A11" s="122" t="s">
        <v>162</v>
      </c>
      <c r="B11" s="123"/>
      <c r="C11" s="123"/>
      <c r="D11" s="123"/>
      <c r="E11" s="123"/>
      <c r="F11" s="122" t="s">
        <v>163</v>
      </c>
      <c r="G11" s="123"/>
      <c r="H11" s="123"/>
      <c r="I11" s="123"/>
      <c r="J11" s="123"/>
      <c r="K11" s="124" t="s">
        <v>167</v>
      </c>
      <c r="L11" s="123"/>
      <c r="M11" s="123"/>
      <c r="N11" s="121"/>
    </row>
    <row r="12" spans="1:14" s="128" customFormat="1" ht="15" customHeight="1">
      <c r="A12" s="122" t="s">
        <v>164</v>
      </c>
      <c r="B12" s="123"/>
      <c r="C12" s="123"/>
      <c r="D12" s="123"/>
      <c r="E12" s="123"/>
      <c r="F12" s="122" t="s">
        <v>165</v>
      </c>
      <c r="G12" s="123"/>
      <c r="H12" s="123"/>
      <c r="I12" s="123"/>
      <c r="J12" s="123"/>
      <c r="K12" s="125" t="s">
        <v>168</v>
      </c>
      <c r="L12" s="123"/>
      <c r="M12" s="123"/>
      <c r="N12" s="121"/>
    </row>
    <row r="13" spans="1:14" s="128" customFormat="1" ht="15" customHeight="1" thickBot="1">
      <c r="A13" s="122"/>
      <c r="B13" s="123"/>
      <c r="C13" s="123"/>
      <c r="D13" s="123"/>
      <c r="E13" s="123"/>
      <c r="F13" s="122"/>
      <c r="G13" s="123"/>
      <c r="H13" s="123"/>
      <c r="I13" s="123"/>
      <c r="J13" s="123"/>
      <c r="K13" s="125"/>
      <c r="L13" s="123"/>
      <c r="M13" s="123"/>
      <c r="N13" s="121"/>
    </row>
    <row r="14" spans="1:14" s="149" customFormat="1" ht="13.5" thickBot="1">
      <c r="A14" s="148"/>
      <c r="B14" s="165" t="s">
        <v>166</v>
      </c>
      <c r="C14" s="166"/>
      <c r="D14" s="166"/>
      <c r="E14" s="166"/>
      <c r="F14" s="166"/>
      <c r="G14" s="166"/>
      <c r="H14" s="166"/>
      <c r="I14" s="166"/>
      <c r="J14" s="166"/>
      <c r="K14" s="166"/>
      <c r="L14" s="166"/>
      <c r="M14" s="167"/>
      <c r="N14" s="148"/>
    </row>
    <row r="15" spans="1:14" s="149" customFormat="1" ht="13.5" thickBot="1">
      <c r="A15" s="291" t="s">
        <v>217</v>
      </c>
      <c r="B15" s="320">
        <v>2500</v>
      </c>
      <c r="C15" s="321"/>
      <c r="D15" s="321"/>
      <c r="E15" s="321">
        <v>3000</v>
      </c>
      <c r="F15" s="321"/>
      <c r="G15" s="321"/>
      <c r="H15" s="321">
        <v>4500</v>
      </c>
      <c r="I15" s="321"/>
      <c r="J15" s="321"/>
      <c r="K15" s="321">
        <v>6000</v>
      </c>
      <c r="L15" s="321"/>
      <c r="M15" s="322"/>
      <c r="N15" s="148"/>
    </row>
    <row r="16" spans="1:14" s="144" customFormat="1" ht="39" customHeight="1" thickBot="1">
      <c r="A16" s="258" t="s">
        <v>169</v>
      </c>
      <c r="B16" s="259" t="s">
        <v>200</v>
      </c>
      <c r="C16" s="260" t="s">
        <v>206</v>
      </c>
      <c r="D16" s="261" t="s">
        <v>207</v>
      </c>
      <c r="E16" s="259" t="s">
        <v>200</v>
      </c>
      <c r="F16" s="260" t="s">
        <v>206</v>
      </c>
      <c r="G16" s="261" t="s">
        <v>207</v>
      </c>
      <c r="H16" s="259" t="s">
        <v>200</v>
      </c>
      <c r="I16" s="260" t="s">
        <v>206</v>
      </c>
      <c r="J16" s="261" t="s">
        <v>207</v>
      </c>
      <c r="K16" s="259" t="s">
        <v>200</v>
      </c>
      <c r="L16" s="260" t="s">
        <v>206</v>
      </c>
      <c r="M16" s="261" t="s">
        <v>207</v>
      </c>
      <c r="N16" s="150"/>
    </row>
    <row r="17" spans="1:13" s="144" customFormat="1" ht="12.75">
      <c r="A17" s="151" t="s">
        <v>170</v>
      </c>
      <c r="B17" s="273"/>
      <c r="C17" s="262"/>
      <c r="D17" s="240">
        <f>(C17*12)*B17</f>
        <v>0</v>
      </c>
      <c r="E17" s="273"/>
      <c r="F17" s="262"/>
      <c r="G17" s="240">
        <f>(F17*12)*E17</f>
        <v>0</v>
      </c>
      <c r="H17" s="273">
        <v>1</v>
      </c>
      <c r="I17" s="262"/>
      <c r="J17" s="240">
        <f>(I17*12)*H17</f>
        <v>0</v>
      </c>
      <c r="K17" s="281">
        <v>3</v>
      </c>
      <c r="L17" s="262"/>
      <c r="M17" s="240">
        <f>(L17*12)*K17</f>
        <v>0</v>
      </c>
    </row>
    <row r="18" spans="1:13" s="144" customFormat="1" ht="12.75">
      <c r="A18" s="152">
        <v>31</v>
      </c>
      <c r="B18" s="274"/>
      <c r="C18" s="263"/>
      <c r="D18" s="241">
        <f aca="true" t="shared" si="0" ref="D18:D71">(C18*12)*B18</f>
        <v>0</v>
      </c>
      <c r="E18" s="274"/>
      <c r="F18" s="263"/>
      <c r="G18" s="241">
        <f aca="true" t="shared" si="1" ref="G18:G71">(F18*12)*E18</f>
        <v>0</v>
      </c>
      <c r="H18" s="274"/>
      <c r="I18" s="263"/>
      <c r="J18" s="241">
        <f aca="true" t="shared" si="2" ref="J18:J71">(I18*12)*H18</f>
        <v>0</v>
      </c>
      <c r="K18" s="282"/>
      <c r="L18" s="263"/>
      <c r="M18" s="241">
        <f aca="true" t="shared" si="3" ref="M18:M71">(L18*12)*K18</f>
        <v>0</v>
      </c>
    </row>
    <row r="19" spans="1:13" s="144" customFormat="1" ht="12.75">
      <c r="A19" s="152">
        <f aca="true" t="shared" si="4" ref="A19:A69">+A18+1</f>
        <v>32</v>
      </c>
      <c r="B19" s="274"/>
      <c r="C19" s="263"/>
      <c r="D19" s="241">
        <f t="shared" si="0"/>
        <v>0</v>
      </c>
      <c r="E19" s="274"/>
      <c r="F19" s="263"/>
      <c r="G19" s="241">
        <f t="shared" si="1"/>
        <v>0</v>
      </c>
      <c r="H19" s="274"/>
      <c r="I19" s="263"/>
      <c r="J19" s="241">
        <f t="shared" si="2"/>
        <v>0</v>
      </c>
      <c r="K19" s="282"/>
      <c r="L19" s="263"/>
      <c r="M19" s="241">
        <f t="shared" si="3"/>
        <v>0</v>
      </c>
    </row>
    <row r="20" spans="1:13" s="144" customFormat="1" ht="12.75">
      <c r="A20" s="152">
        <f t="shared" si="4"/>
        <v>33</v>
      </c>
      <c r="B20" s="274">
        <v>1</v>
      </c>
      <c r="C20" s="263"/>
      <c r="D20" s="241">
        <f t="shared" si="0"/>
        <v>0</v>
      </c>
      <c r="E20" s="274"/>
      <c r="F20" s="263"/>
      <c r="G20" s="241">
        <f t="shared" si="1"/>
        <v>0</v>
      </c>
      <c r="H20" s="274"/>
      <c r="I20" s="263"/>
      <c r="J20" s="241">
        <f t="shared" si="2"/>
        <v>0</v>
      </c>
      <c r="K20" s="282"/>
      <c r="L20" s="263"/>
      <c r="M20" s="241">
        <f t="shared" si="3"/>
        <v>0</v>
      </c>
    </row>
    <row r="21" spans="1:13" s="144" customFormat="1" ht="12.75">
      <c r="A21" s="153">
        <f t="shared" si="4"/>
        <v>34</v>
      </c>
      <c r="B21" s="275"/>
      <c r="C21" s="264"/>
      <c r="D21" s="242">
        <f t="shared" si="0"/>
        <v>0</v>
      </c>
      <c r="E21" s="275"/>
      <c r="F21" s="264"/>
      <c r="G21" s="242">
        <f t="shared" si="1"/>
        <v>0</v>
      </c>
      <c r="H21" s="275"/>
      <c r="I21" s="264"/>
      <c r="J21" s="242">
        <f t="shared" si="2"/>
        <v>0</v>
      </c>
      <c r="K21" s="283"/>
      <c r="L21" s="264"/>
      <c r="M21" s="242">
        <f t="shared" si="3"/>
        <v>0</v>
      </c>
    </row>
    <row r="22" spans="1:13" s="144" customFormat="1" ht="12.75">
      <c r="A22" s="154">
        <f t="shared" si="4"/>
        <v>35</v>
      </c>
      <c r="B22" s="276"/>
      <c r="C22" s="265"/>
      <c r="D22" s="243">
        <f t="shared" si="0"/>
        <v>0</v>
      </c>
      <c r="E22" s="276"/>
      <c r="F22" s="265"/>
      <c r="G22" s="243">
        <f t="shared" si="1"/>
        <v>0</v>
      </c>
      <c r="H22" s="276"/>
      <c r="I22" s="265"/>
      <c r="J22" s="243">
        <f t="shared" si="2"/>
        <v>0</v>
      </c>
      <c r="K22" s="284">
        <v>2</v>
      </c>
      <c r="L22" s="265"/>
      <c r="M22" s="243">
        <f t="shared" si="3"/>
        <v>0</v>
      </c>
    </row>
    <row r="23" spans="1:13" s="144" customFormat="1" ht="12.75">
      <c r="A23" s="152">
        <f t="shared" si="4"/>
        <v>36</v>
      </c>
      <c r="B23" s="274"/>
      <c r="C23" s="263"/>
      <c r="D23" s="241">
        <f t="shared" si="0"/>
        <v>0</v>
      </c>
      <c r="E23" s="274"/>
      <c r="F23" s="263"/>
      <c r="G23" s="241">
        <f t="shared" si="1"/>
        <v>0</v>
      </c>
      <c r="H23" s="274"/>
      <c r="I23" s="263"/>
      <c r="J23" s="241">
        <f t="shared" si="2"/>
        <v>0</v>
      </c>
      <c r="K23" s="282"/>
      <c r="L23" s="263"/>
      <c r="M23" s="241">
        <f t="shared" si="3"/>
        <v>0</v>
      </c>
    </row>
    <row r="24" spans="1:13" s="144" customFormat="1" ht="12.75">
      <c r="A24" s="152">
        <f t="shared" si="4"/>
        <v>37</v>
      </c>
      <c r="B24" s="274"/>
      <c r="C24" s="263"/>
      <c r="D24" s="241">
        <f t="shared" si="0"/>
        <v>0</v>
      </c>
      <c r="E24" s="274"/>
      <c r="F24" s="263"/>
      <c r="G24" s="241">
        <f t="shared" si="1"/>
        <v>0</v>
      </c>
      <c r="H24" s="274"/>
      <c r="I24" s="263"/>
      <c r="J24" s="241">
        <f t="shared" si="2"/>
        <v>0</v>
      </c>
      <c r="K24" s="282">
        <v>1</v>
      </c>
      <c r="L24" s="263"/>
      <c r="M24" s="241">
        <f t="shared" si="3"/>
        <v>0</v>
      </c>
    </row>
    <row r="25" spans="1:13" s="144" customFormat="1" ht="12.75">
      <c r="A25" s="152">
        <f t="shared" si="4"/>
        <v>38</v>
      </c>
      <c r="B25" s="274"/>
      <c r="C25" s="263"/>
      <c r="D25" s="241">
        <f t="shared" si="0"/>
        <v>0</v>
      </c>
      <c r="E25" s="274"/>
      <c r="F25" s="263"/>
      <c r="G25" s="241">
        <f t="shared" si="1"/>
        <v>0</v>
      </c>
      <c r="H25" s="274"/>
      <c r="I25" s="263"/>
      <c r="J25" s="241">
        <f t="shared" si="2"/>
        <v>0</v>
      </c>
      <c r="K25" s="282"/>
      <c r="L25" s="263"/>
      <c r="M25" s="241">
        <f t="shared" si="3"/>
        <v>0</v>
      </c>
    </row>
    <row r="26" spans="1:13" s="144" customFormat="1" ht="12.75">
      <c r="A26" s="153">
        <f t="shared" si="4"/>
        <v>39</v>
      </c>
      <c r="B26" s="275"/>
      <c r="C26" s="264"/>
      <c r="D26" s="242">
        <f t="shared" si="0"/>
        <v>0</v>
      </c>
      <c r="E26" s="275"/>
      <c r="F26" s="264"/>
      <c r="G26" s="242">
        <f t="shared" si="1"/>
        <v>0</v>
      </c>
      <c r="H26" s="275"/>
      <c r="I26" s="264"/>
      <c r="J26" s="242">
        <f t="shared" si="2"/>
        <v>0</v>
      </c>
      <c r="K26" s="283">
        <v>2</v>
      </c>
      <c r="L26" s="264"/>
      <c r="M26" s="242">
        <f t="shared" si="3"/>
        <v>0</v>
      </c>
    </row>
    <row r="27" spans="1:13" s="144" customFormat="1" ht="12.75">
      <c r="A27" s="154">
        <f t="shared" si="4"/>
        <v>40</v>
      </c>
      <c r="B27" s="276"/>
      <c r="C27" s="265"/>
      <c r="D27" s="243">
        <f t="shared" si="0"/>
        <v>0</v>
      </c>
      <c r="E27" s="276"/>
      <c r="F27" s="265"/>
      <c r="G27" s="243">
        <f t="shared" si="1"/>
        <v>0</v>
      </c>
      <c r="H27" s="276">
        <v>1</v>
      </c>
      <c r="I27" s="265"/>
      <c r="J27" s="243">
        <f t="shared" si="2"/>
        <v>0</v>
      </c>
      <c r="K27" s="284">
        <v>1</v>
      </c>
      <c r="L27" s="265"/>
      <c r="M27" s="243">
        <f t="shared" si="3"/>
        <v>0</v>
      </c>
    </row>
    <row r="28" spans="1:13" s="144" customFormat="1" ht="12.75">
      <c r="A28" s="152">
        <f t="shared" si="4"/>
        <v>41</v>
      </c>
      <c r="B28" s="274"/>
      <c r="C28" s="263"/>
      <c r="D28" s="241">
        <f t="shared" si="0"/>
        <v>0</v>
      </c>
      <c r="E28" s="274"/>
      <c r="F28" s="263"/>
      <c r="G28" s="241">
        <f t="shared" si="1"/>
        <v>0</v>
      </c>
      <c r="H28" s="274"/>
      <c r="I28" s="263"/>
      <c r="J28" s="241">
        <f t="shared" si="2"/>
        <v>0</v>
      </c>
      <c r="K28" s="282">
        <v>2</v>
      </c>
      <c r="L28" s="263"/>
      <c r="M28" s="241">
        <f t="shared" si="3"/>
        <v>0</v>
      </c>
    </row>
    <row r="29" spans="1:13" s="144" customFormat="1" ht="12.75">
      <c r="A29" s="152">
        <f t="shared" si="4"/>
        <v>42</v>
      </c>
      <c r="B29" s="274"/>
      <c r="C29" s="263"/>
      <c r="D29" s="241">
        <f t="shared" si="0"/>
        <v>0</v>
      </c>
      <c r="E29" s="274"/>
      <c r="F29" s="263"/>
      <c r="G29" s="241">
        <f t="shared" si="1"/>
        <v>0</v>
      </c>
      <c r="H29" s="274">
        <v>1</v>
      </c>
      <c r="I29" s="263"/>
      <c r="J29" s="241">
        <f t="shared" si="2"/>
        <v>0</v>
      </c>
      <c r="K29" s="282">
        <v>1</v>
      </c>
      <c r="L29" s="263"/>
      <c r="M29" s="241">
        <f t="shared" si="3"/>
        <v>0</v>
      </c>
    </row>
    <row r="30" spans="1:13" s="144" customFormat="1" ht="12.75">
      <c r="A30" s="152">
        <f t="shared" si="4"/>
        <v>43</v>
      </c>
      <c r="B30" s="274"/>
      <c r="C30" s="263"/>
      <c r="D30" s="241">
        <f t="shared" si="0"/>
        <v>0</v>
      </c>
      <c r="E30" s="274"/>
      <c r="F30" s="263"/>
      <c r="G30" s="241">
        <f t="shared" si="1"/>
        <v>0</v>
      </c>
      <c r="H30" s="274">
        <v>1</v>
      </c>
      <c r="I30" s="263"/>
      <c r="J30" s="241">
        <f t="shared" si="2"/>
        <v>0</v>
      </c>
      <c r="K30" s="282"/>
      <c r="L30" s="263"/>
      <c r="M30" s="241">
        <f t="shared" si="3"/>
        <v>0</v>
      </c>
    </row>
    <row r="31" spans="1:13" s="144" customFormat="1" ht="12.75">
      <c r="A31" s="153">
        <f t="shared" si="4"/>
        <v>44</v>
      </c>
      <c r="B31" s="275"/>
      <c r="C31" s="264"/>
      <c r="D31" s="242">
        <f t="shared" si="0"/>
        <v>0</v>
      </c>
      <c r="E31" s="275">
        <v>1</v>
      </c>
      <c r="F31" s="264"/>
      <c r="G31" s="242">
        <f t="shared" si="1"/>
        <v>0</v>
      </c>
      <c r="H31" s="275">
        <v>1</v>
      </c>
      <c r="I31" s="264"/>
      <c r="J31" s="242">
        <f t="shared" si="2"/>
        <v>0</v>
      </c>
      <c r="K31" s="283">
        <v>1</v>
      </c>
      <c r="L31" s="264"/>
      <c r="M31" s="242">
        <f t="shared" si="3"/>
        <v>0</v>
      </c>
    </row>
    <row r="32" spans="1:13" s="144" customFormat="1" ht="12.75">
      <c r="A32" s="154">
        <f t="shared" si="4"/>
        <v>45</v>
      </c>
      <c r="B32" s="276">
        <v>1</v>
      </c>
      <c r="C32" s="265"/>
      <c r="D32" s="243">
        <f t="shared" si="0"/>
        <v>0</v>
      </c>
      <c r="E32" s="276">
        <v>1</v>
      </c>
      <c r="F32" s="265"/>
      <c r="G32" s="243">
        <f t="shared" si="1"/>
        <v>0</v>
      </c>
      <c r="H32" s="276"/>
      <c r="I32" s="265"/>
      <c r="J32" s="243">
        <f t="shared" si="2"/>
        <v>0</v>
      </c>
      <c r="K32" s="284">
        <v>1</v>
      </c>
      <c r="L32" s="265"/>
      <c r="M32" s="243">
        <f t="shared" si="3"/>
        <v>0</v>
      </c>
    </row>
    <row r="33" spans="1:13" s="144" customFormat="1" ht="12.75">
      <c r="A33" s="152">
        <f t="shared" si="4"/>
        <v>46</v>
      </c>
      <c r="B33" s="274"/>
      <c r="C33" s="263"/>
      <c r="D33" s="241">
        <f t="shared" si="0"/>
        <v>0</v>
      </c>
      <c r="E33" s="274">
        <v>1</v>
      </c>
      <c r="F33" s="263"/>
      <c r="G33" s="241">
        <f t="shared" si="1"/>
        <v>0</v>
      </c>
      <c r="H33" s="274">
        <v>1</v>
      </c>
      <c r="I33" s="263"/>
      <c r="J33" s="241">
        <f t="shared" si="2"/>
        <v>0</v>
      </c>
      <c r="K33" s="282">
        <v>2</v>
      </c>
      <c r="L33" s="263"/>
      <c r="M33" s="241">
        <f t="shared" si="3"/>
        <v>0</v>
      </c>
    </row>
    <row r="34" spans="1:13" s="144" customFormat="1" ht="12.75">
      <c r="A34" s="152">
        <f t="shared" si="4"/>
        <v>47</v>
      </c>
      <c r="B34" s="274"/>
      <c r="C34" s="263"/>
      <c r="D34" s="241">
        <f t="shared" si="0"/>
        <v>0</v>
      </c>
      <c r="E34" s="274"/>
      <c r="F34" s="263"/>
      <c r="G34" s="241">
        <f t="shared" si="1"/>
        <v>0</v>
      </c>
      <c r="H34" s="274"/>
      <c r="I34" s="263"/>
      <c r="J34" s="241">
        <f t="shared" si="2"/>
        <v>0</v>
      </c>
      <c r="K34" s="282">
        <v>4</v>
      </c>
      <c r="L34" s="263"/>
      <c r="M34" s="241">
        <f t="shared" si="3"/>
        <v>0</v>
      </c>
    </row>
    <row r="35" spans="1:13" s="144" customFormat="1" ht="12.75">
      <c r="A35" s="152">
        <f t="shared" si="4"/>
        <v>48</v>
      </c>
      <c r="B35" s="274">
        <v>1</v>
      </c>
      <c r="C35" s="263"/>
      <c r="D35" s="241">
        <f t="shared" si="0"/>
        <v>0</v>
      </c>
      <c r="E35" s="274"/>
      <c r="F35" s="263"/>
      <c r="G35" s="241">
        <f t="shared" si="1"/>
        <v>0</v>
      </c>
      <c r="H35" s="274"/>
      <c r="I35" s="263"/>
      <c r="J35" s="241">
        <f t="shared" si="2"/>
        <v>0</v>
      </c>
      <c r="K35" s="282">
        <v>2</v>
      </c>
      <c r="L35" s="263"/>
      <c r="M35" s="241">
        <f t="shared" si="3"/>
        <v>0</v>
      </c>
    </row>
    <row r="36" spans="1:13" s="144" customFormat="1" ht="12.75">
      <c r="A36" s="153">
        <f t="shared" si="4"/>
        <v>49</v>
      </c>
      <c r="B36" s="275"/>
      <c r="C36" s="264"/>
      <c r="D36" s="242">
        <f t="shared" si="0"/>
        <v>0</v>
      </c>
      <c r="E36" s="275">
        <v>2</v>
      </c>
      <c r="F36" s="264"/>
      <c r="G36" s="242">
        <f t="shared" si="1"/>
        <v>0</v>
      </c>
      <c r="H36" s="275">
        <v>2</v>
      </c>
      <c r="I36" s="264"/>
      <c r="J36" s="242">
        <f t="shared" si="2"/>
        <v>0</v>
      </c>
      <c r="K36" s="283">
        <v>2</v>
      </c>
      <c r="L36" s="264"/>
      <c r="M36" s="242">
        <f t="shared" si="3"/>
        <v>0</v>
      </c>
    </row>
    <row r="37" spans="1:13" s="144" customFormat="1" ht="12.75">
      <c r="A37" s="154">
        <f t="shared" si="4"/>
        <v>50</v>
      </c>
      <c r="B37" s="276">
        <v>1</v>
      </c>
      <c r="C37" s="265"/>
      <c r="D37" s="243">
        <f t="shared" si="0"/>
        <v>0</v>
      </c>
      <c r="E37" s="276">
        <v>1</v>
      </c>
      <c r="F37" s="265"/>
      <c r="G37" s="243">
        <f t="shared" si="1"/>
        <v>0</v>
      </c>
      <c r="H37" s="276"/>
      <c r="I37" s="265"/>
      <c r="J37" s="243">
        <f t="shared" si="2"/>
        <v>0</v>
      </c>
      <c r="K37" s="284">
        <v>3</v>
      </c>
      <c r="L37" s="265"/>
      <c r="M37" s="243">
        <f t="shared" si="3"/>
        <v>0</v>
      </c>
    </row>
    <row r="38" spans="1:13" s="144" customFormat="1" ht="12.75">
      <c r="A38" s="152">
        <f t="shared" si="4"/>
        <v>51</v>
      </c>
      <c r="B38" s="274">
        <v>1</v>
      </c>
      <c r="C38" s="263"/>
      <c r="D38" s="241">
        <f t="shared" si="0"/>
        <v>0</v>
      </c>
      <c r="E38" s="274"/>
      <c r="F38" s="263"/>
      <c r="G38" s="241">
        <f t="shared" si="1"/>
        <v>0</v>
      </c>
      <c r="H38" s="274">
        <v>1</v>
      </c>
      <c r="I38" s="263"/>
      <c r="J38" s="241">
        <f t="shared" si="2"/>
        <v>0</v>
      </c>
      <c r="K38" s="282">
        <v>2</v>
      </c>
      <c r="L38" s="263"/>
      <c r="M38" s="241">
        <f t="shared" si="3"/>
        <v>0</v>
      </c>
    </row>
    <row r="39" spans="1:13" s="144" customFormat="1" ht="12.75">
      <c r="A39" s="152">
        <f t="shared" si="4"/>
        <v>52</v>
      </c>
      <c r="B39" s="274">
        <v>1</v>
      </c>
      <c r="C39" s="263"/>
      <c r="D39" s="241">
        <f t="shared" si="0"/>
        <v>0</v>
      </c>
      <c r="E39" s="274">
        <v>3</v>
      </c>
      <c r="F39" s="263"/>
      <c r="G39" s="241">
        <f t="shared" si="1"/>
        <v>0</v>
      </c>
      <c r="H39" s="274"/>
      <c r="I39" s="263"/>
      <c r="J39" s="241">
        <f t="shared" si="2"/>
        <v>0</v>
      </c>
      <c r="K39" s="282">
        <v>5</v>
      </c>
      <c r="L39" s="263"/>
      <c r="M39" s="241">
        <f t="shared" si="3"/>
        <v>0</v>
      </c>
    </row>
    <row r="40" spans="1:13" s="144" customFormat="1" ht="12.75">
      <c r="A40" s="152">
        <f t="shared" si="4"/>
        <v>53</v>
      </c>
      <c r="B40" s="274"/>
      <c r="C40" s="263"/>
      <c r="D40" s="241">
        <f t="shared" si="0"/>
        <v>0</v>
      </c>
      <c r="E40" s="274">
        <v>2</v>
      </c>
      <c r="F40" s="263"/>
      <c r="G40" s="241">
        <f t="shared" si="1"/>
        <v>0</v>
      </c>
      <c r="H40" s="274">
        <v>2</v>
      </c>
      <c r="I40" s="263"/>
      <c r="J40" s="241">
        <f t="shared" si="2"/>
        <v>0</v>
      </c>
      <c r="K40" s="282">
        <v>4</v>
      </c>
      <c r="L40" s="263"/>
      <c r="M40" s="241">
        <f t="shared" si="3"/>
        <v>0</v>
      </c>
    </row>
    <row r="41" spans="1:13" s="144" customFormat="1" ht="12.75">
      <c r="A41" s="153">
        <f t="shared" si="4"/>
        <v>54</v>
      </c>
      <c r="B41" s="275">
        <v>1</v>
      </c>
      <c r="C41" s="264"/>
      <c r="D41" s="242">
        <f t="shared" si="0"/>
        <v>0</v>
      </c>
      <c r="E41" s="275">
        <v>1</v>
      </c>
      <c r="F41" s="264"/>
      <c r="G41" s="242">
        <f t="shared" si="1"/>
        <v>0</v>
      </c>
      <c r="H41" s="275">
        <v>3</v>
      </c>
      <c r="I41" s="264"/>
      <c r="J41" s="242">
        <f t="shared" si="2"/>
        <v>0</v>
      </c>
      <c r="K41" s="283">
        <v>3</v>
      </c>
      <c r="L41" s="264"/>
      <c r="M41" s="242">
        <f t="shared" si="3"/>
        <v>0</v>
      </c>
    </row>
    <row r="42" spans="1:13" s="144" customFormat="1" ht="12.75">
      <c r="A42" s="154">
        <f t="shared" si="4"/>
        <v>55</v>
      </c>
      <c r="B42" s="276">
        <v>1</v>
      </c>
      <c r="C42" s="265"/>
      <c r="D42" s="243">
        <f t="shared" si="0"/>
        <v>0</v>
      </c>
      <c r="E42" s="276">
        <v>2</v>
      </c>
      <c r="F42" s="265"/>
      <c r="G42" s="243">
        <f t="shared" si="1"/>
        <v>0</v>
      </c>
      <c r="H42" s="276">
        <v>1</v>
      </c>
      <c r="I42" s="265"/>
      <c r="J42" s="243">
        <f t="shared" si="2"/>
        <v>0</v>
      </c>
      <c r="K42" s="284">
        <v>8</v>
      </c>
      <c r="L42" s="265"/>
      <c r="M42" s="243">
        <f t="shared" si="3"/>
        <v>0</v>
      </c>
    </row>
    <row r="43" spans="1:13" s="144" customFormat="1" ht="12.75">
      <c r="A43" s="152">
        <f t="shared" si="4"/>
        <v>56</v>
      </c>
      <c r="B43" s="274"/>
      <c r="C43" s="263"/>
      <c r="D43" s="241">
        <f t="shared" si="0"/>
        <v>0</v>
      </c>
      <c r="E43" s="274">
        <v>6</v>
      </c>
      <c r="F43" s="263"/>
      <c r="G43" s="241">
        <f t="shared" si="1"/>
        <v>0</v>
      </c>
      <c r="H43" s="274">
        <v>2</v>
      </c>
      <c r="I43" s="263"/>
      <c r="J43" s="241">
        <f t="shared" si="2"/>
        <v>0</v>
      </c>
      <c r="K43" s="282">
        <v>12</v>
      </c>
      <c r="L43" s="263"/>
      <c r="M43" s="241">
        <f t="shared" si="3"/>
        <v>0</v>
      </c>
    </row>
    <row r="44" spans="1:13" s="144" customFormat="1" ht="12.75">
      <c r="A44" s="152">
        <f t="shared" si="4"/>
        <v>57</v>
      </c>
      <c r="B44" s="274">
        <v>1</v>
      </c>
      <c r="C44" s="263"/>
      <c r="D44" s="241">
        <f t="shared" si="0"/>
        <v>0</v>
      </c>
      <c r="E44" s="274">
        <v>3</v>
      </c>
      <c r="F44" s="263"/>
      <c r="G44" s="241">
        <f t="shared" si="1"/>
        <v>0</v>
      </c>
      <c r="H44" s="274">
        <v>1</v>
      </c>
      <c r="I44" s="263"/>
      <c r="J44" s="241">
        <f t="shared" si="2"/>
        <v>0</v>
      </c>
      <c r="K44" s="282">
        <v>6</v>
      </c>
      <c r="L44" s="263"/>
      <c r="M44" s="241">
        <f t="shared" si="3"/>
        <v>0</v>
      </c>
    </row>
    <row r="45" spans="1:13" s="144" customFormat="1" ht="12.75">
      <c r="A45" s="152">
        <f t="shared" si="4"/>
        <v>58</v>
      </c>
      <c r="B45" s="274">
        <v>2</v>
      </c>
      <c r="C45" s="263"/>
      <c r="D45" s="241">
        <f t="shared" si="0"/>
        <v>0</v>
      </c>
      <c r="E45" s="274">
        <v>3</v>
      </c>
      <c r="F45" s="263"/>
      <c r="G45" s="241">
        <f t="shared" si="1"/>
        <v>0</v>
      </c>
      <c r="H45" s="274">
        <v>7</v>
      </c>
      <c r="I45" s="263"/>
      <c r="J45" s="241">
        <f t="shared" si="2"/>
        <v>0</v>
      </c>
      <c r="K45" s="282">
        <v>2</v>
      </c>
      <c r="L45" s="263"/>
      <c r="M45" s="241">
        <f t="shared" si="3"/>
        <v>0</v>
      </c>
    </row>
    <row r="46" spans="1:13" s="144" customFormat="1" ht="12.75">
      <c r="A46" s="153">
        <f t="shared" si="4"/>
        <v>59</v>
      </c>
      <c r="B46" s="275">
        <v>1</v>
      </c>
      <c r="C46" s="264"/>
      <c r="D46" s="242">
        <f t="shared" si="0"/>
        <v>0</v>
      </c>
      <c r="E46" s="275">
        <v>4</v>
      </c>
      <c r="F46" s="264"/>
      <c r="G46" s="242">
        <f t="shared" si="1"/>
        <v>0</v>
      </c>
      <c r="H46" s="275">
        <v>5</v>
      </c>
      <c r="I46" s="264"/>
      <c r="J46" s="242">
        <f t="shared" si="2"/>
        <v>0</v>
      </c>
      <c r="K46" s="283">
        <v>2</v>
      </c>
      <c r="L46" s="264"/>
      <c r="M46" s="242">
        <f t="shared" si="3"/>
        <v>0</v>
      </c>
    </row>
    <row r="47" spans="1:13" s="144" customFormat="1" ht="12.75">
      <c r="A47" s="154">
        <f t="shared" si="4"/>
        <v>60</v>
      </c>
      <c r="B47" s="276">
        <v>4</v>
      </c>
      <c r="C47" s="265"/>
      <c r="D47" s="243">
        <f t="shared" si="0"/>
        <v>0</v>
      </c>
      <c r="E47" s="276">
        <v>3</v>
      </c>
      <c r="F47" s="265"/>
      <c r="G47" s="243">
        <f t="shared" si="1"/>
        <v>0</v>
      </c>
      <c r="H47" s="276">
        <v>2</v>
      </c>
      <c r="I47" s="265"/>
      <c r="J47" s="243">
        <f t="shared" si="2"/>
        <v>0</v>
      </c>
      <c r="K47" s="284">
        <v>6</v>
      </c>
      <c r="L47" s="265"/>
      <c r="M47" s="243">
        <f t="shared" si="3"/>
        <v>0</v>
      </c>
    </row>
    <row r="48" spans="1:13" s="144" customFormat="1" ht="12.75">
      <c r="A48" s="152">
        <f t="shared" si="4"/>
        <v>61</v>
      </c>
      <c r="B48" s="274"/>
      <c r="C48" s="263"/>
      <c r="D48" s="241">
        <f t="shared" si="0"/>
        <v>0</v>
      </c>
      <c r="E48" s="274">
        <v>5</v>
      </c>
      <c r="F48" s="263"/>
      <c r="G48" s="241">
        <f t="shared" si="1"/>
        <v>0</v>
      </c>
      <c r="H48" s="274">
        <v>1</v>
      </c>
      <c r="I48" s="263"/>
      <c r="J48" s="241">
        <f t="shared" si="2"/>
        <v>0</v>
      </c>
      <c r="K48" s="282">
        <v>10</v>
      </c>
      <c r="L48" s="263"/>
      <c r="M48" s="241">
        <f t="shared" si="3"/>
        <v>0</v>
      </c>
    </row>
    <row r="49" spans="1:13" s="144" customFormat="1" ht="12.75">
      <c r="A49" s="152">
        <f t="shared" si="4"/>
        <v>62</v>
      </c>
      <c r="B49" s="274">
        <v>2</v>
      </c>
      <c r="C49" s="263"/>
      <c r="D49" s="241">
        <f t="shared" si="0"/>
        <v>0</v>
      </c>
      <c r="E49" s="274">
        <v>4</v>
      </c>
      <c r="F49" s="263"/>
      <c r="G49" s="241">
        <f t="shared" si="1"/>
        <v>0</v>
      </c>
      <c r="H49" s="274">
        <v>6</v>
      </c>
      <c r="I49" s="263"/>
      <c r="J49" s="241">
        <f t="shared" si="2"/>
        <v>0</v>
      </c>
      <c r="K49" s="282">
        <v>3</v>
      </c>
      <c r="L49" s="263"/>
      <c r="M49" s="241">
        <f t="shared" si="3"/>
        <v>0</v>
      </c>
    </row>
    <row r="50" spans="1:13" s="144" customFormat="1" ht="12.75">
      <c r="A50" s="152">
        <f t="shared" si="4"/>
        <v>63</v>
      </c>
      <c r="B50" s="274">
        <v>4</v>
      </c>
      <c r="C50" s="263"/>
      <c r="D50" s="241">
        <f t="shared" si="0"/>
        <v>0</v>
      </c>
      <c r="E50" s="274">
        <v>4</v>
      </c>
      <c r="F50" s="263"/>
      <c r="G50" s="241">
        <f t="shared" si="1"/>
        <v>0</v>
      </c>
      <c r="H50" s="274">
        <v>1</v>
      </c>
      <c r="I50" s="263"/>
      <c r="J50" s="241">
        <f t="shared" si="2"/>
        <v>0</v>
      </c>
      <c r="K50" s="282">
        <v>7</v>
      </c>
      <c r="L50" s="263"/>
      <c r="M50" s="241">
        <f t="shared" si="3"/>
        <v>0</v>
      </c>
    </row>
    <row r="51" spans="1:13" s="144" customFormat="1" ht="12.75">
      <c r="A51" s="153">
        <f t="shared" si="4"/>
        <v>64</v>
      </c>
      <c r="B51" s="275">
        <v>2</v>
      </c>
      <c r="C51" s="264"/>
      <c r="D51" s="242">
        <f t="shared" si="0"/>
        <v>0</v>
      </c>
      <c r="E51" s="275">
        <v>4</v>
      </c>
      <c r="F51" s="264"/>
      <c r="G51" s="242">
        <f t="shared" si="1"/>
        <v>0</v>
      </c>
      <c r="H51" s="275">
        <v>4</v>
      </c>
      <c r="I51" s="264"/>
      <c r="J51" s="242">
        <f t="shared" si="2"/>
        <v>0</v>
      </c>
      <c r="K51" s="283">
        <v>2</v>
      </c>
      <c r="L51" s="264"/>
      <c r="M51" s="242">
        <f t="shared" si="3"/>
        <v>0</v>
      </c>
    </row>
    <row r="52" spans="1:13" s="144" customFormat="1" ht="12.75">
      <c r="A52" s="154">
        <f t="shared" si="4"/>
        <v>65</v>
      </c>
      <c r="B52" s="276">
        <v>3</v>
      </c>
      <c r="C52" s="265"/>
      <c r="D52" s="243">
        <f t="shared" si="0"/>
        <v>0</v>
      </c>
      <c r="E52" s="276">
        <v>3</v>
      </c>
      <c r="F52" s="265"/>
      <c r="G52" s="243">
        <f t="shared" si="1"/>
        <v>0</v>
      </c>
      <c r="H52" s="276">
        <v>1</v>
      </c>
      <c r="I52" s="265"/>
      <c r="J52" s="243">
        <f t="shared" si="2"/>
        <v>0</v>
      </c>
      <c r="K52" s="284">
        <v>3</v>
      </c>
      <c r="L52" s="265"/>
      <c r="M52" s="243">
        <f t="shared" si="3"/>
        <v>0</v>
      </c>
    </row>
    <row r="53" spans="1:13" s="144" customFormat="1" ht="12.75">
      <c r="A53" s="152">
        <f t="shared" si="4"/>
        <v>66</v>
      </c>
      <c r="B53" s="274">
        <v>1</v>
      </c>
      <c r="C53" s="263"/>
      <c r="D53" s="241">
        <f t="shared" si="0"/>
        <v>0</v>
      </c>
      <c r="E53" s="274">
        <v>1</v>
      </c>
      <c r="F53" s="263"/>
      <c r="G53" s="241">
        <f t="shared" si="1"/>
        <v>0</v>
      </c>
      <c r="H53" s="274">
        <v>4</v>
      </c>
      <c r="I53" s="263"/>
      <c r="J53" s="241">
        <f t="shared" si="2"/>
        <v>0</v>
      </c>
      <c r="K53" s="282">
        <v>3</v>
      </c>
      <c r="L53" s="263"/>
      <c r="M53" s="241">
        <f t="shared" si="3"/>
        <v>0</v>
      </c>
    </row>
    <row r="54" spans="1:13" s="144" customFormat="1" ht="12.75">
      <c r="A54" s="152">
        <f t="shared" si="4"/>
        <v>67</v>
      </c>
      <c r="B54" s="274"/>
      <c r="C54" s="263"/>
      <c r="D54" s="241">
        <f t="shared" si="0"/>
        <v>0</v>
      </c>
      <c r="E54" s="274">
        <v>3</v>
      </c>
      <c r="F54" s="263"/>
      <c r="G54" s="241">
        <f t="shared" si="1"/>
        <v>0</v>
      </c>
      <c r="H54" s="274">
        <v>4</v>
      </c>
      <c r="I54" s="263"/>
      <c r="J54" s="241">
        <f t="shared" si="2"/>
        <v>0</v>
      </c>
      <c r="K54" s="282">
        <v>3</v>
      </c>
      <c r="L54" s="263"/>
      <c r="M54" s="241">
        <f t="shared" si="3"/>
        <v>0</v>
      </c>
    </row>
    <row r="55" spans="1:13" s="144" customFormat="1" ht="12.75">
      <c r="A55" s="152">
        <f t="shared" si="4"/>
        <v>68</v>
      </c>
      <c r="B55" s="274">
        <v>1</v>
      </c>
      <c r="C55" s="263"/>
      <c r="D55" s="241">
        <f t="shared" si="0"/>
        <v>0</v>
      </c>
      <c r="E55" s="274">
        <v>2</v>
      </c>
      <c r="F55" s="263"/>
      <c r="G55" s="241">
        <f t="shared" si="1"/>
        <v>0</v>
      </c>
      <c r="H55" s="274">
        <v>5</v>
      </c>
      <c r="I55" s="263"/>
      <c r="J55" s="241">
        <f t="shared" si="2"/>
        <v>0</v>
      </c>
      <c r="K55" s="282">
        <v>3</v>
      </c>
      <c r="L55" s="263"/>
      <c r="M55" s="241">
        <f t="shared" si="3"/>
        <v>0</v>
      </c>
    </row>
    <row r="56" spans="1:13" s="144" customFormat="1" ht="12.75">
      <c r="A56" s="153">
        <f t="shared" si="4"/>
        <v>69</v>
      </c>
      <c r="B56" s="275"/>
      <c r="C56" s="264"/>
      <c r="D56" s="242">
        <f t="shared" si="0"/>
        <v>0</v>
      </c>
      <c r="E56" s="275">
        <v>1</v>
      </c>
      <c r="F56" s="264"/>
      <c r="G56" s="242">
        <f t="shared" si="1"/>
        <v>0</v>
      </c>
      <c r="H56" s="275">
        <v>2</v>
      </c>
      <c r="I56" s="264"/>
      <c r="J56" s="242">
        <f t="shared" si="2"/>
        <v>0</v>
      </c>
      <c r="K56" s="283"/>
      <c r="L56" s="264"/>
      <c r="M56" s="242">
        <f t="shared" si="3"/>
        <v>0</v>
      </c>
    </row>
    <row r="57" spans="1:13" s="144" customFormat="1" ht="12.75">
      <c r="A57" s="154">
        <f t="shared" si="4"/>
        <v>70</v>
      </c>
      <c r="B57" s="276"/>
      <c r="C57" s="265"/>
      <c r="D57" s="243">
        <f t="shared" si="0"/>
        <v>0</v>
      </c>
      <c r="E57" s="276">
        <v>1</v>
      </c>
      <c r="F57" s="265"/>
      <c r="G57" s="243">
        <f t="shared" si="1"/>
        <v>0</v>
      </c>
      <c r="H57" s="276">
        <v>2</v>
      </c>
      <c r="I57" s="265"/>
      <c r="J57" s="243">
        <f t="shared" si="2"/>
        <v>0</v>
      </c>
      <c r="K57" s="284"/>
      <c r="L57" s="265"/>
      <c r="M57" s="243">
        <f t="shared" si="3"/>
        <v>0</v>
      </c>
    </row>
    <row r="58" spans="1:13" s="144" customFormat="1" ht="12.75">
      <c r="A58" s="152">
        <f t="shared" si="4"/>
        <v>71</v>
      </c>
      <c r="B58" s="274">
        <v>1</v>
      </c>
      <c r="C58" s="263"/>
      <c r="D58" s="241">
        <f t="shared" si="0"/>
        <v>0</v>
      </c>
      <c r="E58" s="274"/>
      <c r="F58" s="263"/>
      <c r="G58" s="241">
        <f t="shared" si="1"/>
        <v>0</v>
      </c>
      <c r="H58" s="274"/>
      <c r="I58" s="263"/>
      <c r="J58" s="241">
        <f t="shared" si="2"/>
        <v>0</v>
      </c>
      <c r="K58" s="282">
        <v>2</v>
      </c>
      <c r="L58" s="263"/>
      <c r="M58" s="241">
        <f t="shared" si="3"/>
        <v>0</v>
      </c>
    </row>
    <row r="59" spans="1:13" s="144" customFormat="1" ht="12.75">
      <c r="A59" s="152">
        <f t="shared" si="4"/>
        <v>72</v>
      </c>
      <c r="B59" s="274"/>
      <c r="C59" s="263"/>
      <c r="D59" s="241">
        <f t="shared" si="0"/>
        <v>0</v>
      </c>
      <c r="E59" s="274"/>
      <c r="F59" s="263"/>
      <c r="G59" s="241">
        <f t="shared" si="1"/>
        <v>0</v>
      </c>
      <c r="H59" s="274">
        <v>1</v>
      </c>
      <c r="I59" s="263"/>
      <c r="J59" s="241">
        <f t="shared" si="2"/>
        <v>0</v>
      </c>
      <c r="K59" s="282">
        <v>1</v>
      </c>
      <c r="L59" s="263"/>
      <c r="M59" s="241">
        <f t="shared" si="3"/>
        <v>0</v>
      </c>
    </row>
    <row r="60" spans="1:13" s="144" customFormat="1" ht="12.75">
      <c r="A60" s="152">
        <f t="shared" si="4"/>
        <v>73</v>
      </c>
      <c r="B60" s="274"/>
      <c r="C60" s="263"/>
      <c r="D60" s="241">
        <f t="shared" si="0"/>
        <v>0</v>
      </c>
      <c r="E60" s="274"/>
      <c r="F60" s="263"/>
      <c r="G60" s="241">
        <f t="shared" si="1"/>
        <v>0</v>
      </c>
      <c r="H60" s="274"/>
      <c r="I60" s="263"/>
      <c r="J60" s="241">
        <f t="shared" si="2"/>
        <v>0</v>
      </c>
      <c r="K60" s="282">
        <v>2</v>
      </c>
      <c r="L60" s="263"/>
      <c r="M60" s="241">
        <f t="shared" si="3"/>
        <v>0</v>
      </c>
    </row>
    <row r="61" spans="1:13" s="144" customFormat="1" ht="12.75">
      <c r="A61" s="153">
        <f t="shared" si="4"/>
        <v>74</v>
      </c>
      <c r="B61" s="275"/>
      <c r="C61" s="264"/>
      <c r="D61" s="242">
        <f t="shared" si="0"/>
        <v>0</v>
      </c>
      <c r="E61" s="275"/>
      <c r="F61" s="264"/>
      <c r="G61" s="242">
        <f t="shared" si="1"/>
        <v>0</v>
      </c>
      <c r="H61" s="275"/>
      <c r="I61" s="264"/>
      <c r="J61" s="242">
        <f t="shared" si="2"/>
        <v>0</v>
      </c>
      <c r="K61" s="283">
        <v>1</v>
      </c>
      <c r="L61" s="264"/>
      <c r="M61" s="242">
        <f t="shared" si="3"/>
        <v>0</v>
      </c>
    </row>
    <row r="62" spans="1:13" s="144" customFormat="1" ht="12.75">
      <c r="A62" s="154">
        <f t="shared" si="4"/>
        <v>75</v>
      </c>
      <c r="B62" s="276">
        <v>1</v>
      </c>
      <c r="C62" s="265"/>
      <c r="D62" s="243">
        <f t="shared" si="0"/>
        <v>0</v>
      </c>
      <c r="E62" s="276">
        <v>1</v>
      </c>
      <c r="F62" s="265"/>
      <c r="G62" s="243">
        <f t="shared" si="1"/>
        <v>0</v>
      </c>
      <c r="H62" s="276">
        <v>1</v>
      </c>
      <c r="I62" s="265"/>
      <c r="J62" s="243">
        <f t="shared" si="2"/>
        <v>0</v>
      </c>
      <c r="K62" s="284"/>
      <c r="L62" s="265"/>
      <c r="M62" s="243">
        <f t="shared" si="3"/>
        <v>0</v>
      </c>
    </row>
    <row r="63" spans="1:13" s="144" customFormat="1" ht="12.75">
      <c r="A63" s="152">
        <f t="shared" si="4"/>
        <v>76</v>
      </c>
      <c r="B63" s="274"/>
      <c r="C63" s="263"/>
      <c r="D63" s="241">
        <f t="shared" si="0"/>
        <v>0</v>
      </c>
      <c r="E63" s="274"/>
      <c r="F63" s="263"/>
      <c r="G63" s="241">
        <f t="shared" si="1"/>
        <v>0</v>
      </c>
      <c r="H63" s="274">
        <v>1</v>
      </c>
      <c r="I63" s="263"/>
      <c r="J63" s="241">
        <f t="shared" si="2"/>
        <v>0</v>
      </c>
      <c r="K63" s="282">
        <v>1</v>
      </c>
      <c r="L63" s="263"/>
      <c r="M63" s="241">
        <f t="shared" si="3"/>
        <v>0</v>
      </c>
    </row>
    <row r="64" spans="1:13" s="144" customFormat="1" ht="12.75">
      <c r="A64" s="152">
        <f t="shared" si="4"/>
        <v>77</v>
      </c>
      <c r="B64" s="274"/>
      <c r="C64" s="263"/>
      <c r="D64" s="241">
        <f t="shared" si="0"/>
        <v>0</v>
      </c>
      <c r="E64" s="274"/>
      <c r="F64" s="263"/>
      <c r="G64" s="241">
        <f t="shared" si="1"/>
        <v>0</v>
      </c>
      <c r="H64" s="274"/>
      <c r="I64" s="263"/>
      <c r="J64" s="241">
        <f t="shared" si="2"/>
        <v>0</v>
      </c>
      <c r="K64" s="282"/>
      <c r="L64" s="263"/>
      <c r="M64" s="241">
        <f t="shared" si="3"/>
        <v>0</v>
      </c>
    </row>
    <row r="65" spans="1:13" s="144" customFormat="1" ht="12.75">
      <c r="A65" s="152">
        <f t="shared" si="4"/>
        <v>78</v>
      </c>
      <c r="B65" s="274"/>
      <c r="C65" s="263"/>
      <c r="D65" s="241">
        <f t="shared" si="0"/>
        <v>0</v>
      </c>
      <c r="E65" s="274"/>
      <c r="F65" s="263"/>
      <c r="G65" s="241">
        <f t="shared" si="1"/>
        <v>0</v>
      </c>
      <c r="H65" s="274"/>
      <c r="I65" s="263"/>
      <c r="J65" s="241">
        <f t="shared" si="2"/>
        <v>0</v>
      </c>
      <c r="K65" s="282"/>
      <c r="L65" s="263"/>
      <c r="M65" s="241">
        <f t="shared" si="3"/>
        <v>0</v>
      </c>
    </row>
    <row r="66" spans="1:13" s="144" customFormat="1" ht="12.75">
      <c r="A66" s="153">
        <f t="shared" si="4"/>
        <v>79</v>
      </c>
      <c r="B66" s="275"/>
      <c r="C66" s="264"/>
      <c r="D66" s="242">
        <f t="shared" si="0"/>
        <v>0</v>
      </c>
      <c r="E66" s="275"/>
      <c r="F66" s="264"/>
      <c r="G66" s="242">
        <f t="shared" si="1"/>
        <v>0</v>
      </c>
      <c r="H66" s="275"/>
      <c r="I66" s="264"/>
      <c r="J66" s="242">
        <f t="shared" si="2"/>
        <v>0</v>
      </c>
      <c r="K66" s="283"/>
      <c r="L66" s="264"/>
      <c r="M66" s="242">
        <f t="shared" si="3"/>
        <v>0</v>
      </c>
    </row>
    <row r="67" spans="1:13" s="144" customFormat="1" ht="12.75">
      <c r="A67" s="155">
        <f t="shared" si="4"/>
        <v>80</v>
      </c>
      <c r="B67" s="277"/>
      <c r="C67" s="266"/>
      <c r="D67" s="244">
        <f t="shared" si="0"/>
        <v>0</v>
      </c>
      <c r="E67" s="277"/>
      <c r="F67" s="266"/>
      <c r="G67" s="244">
        <f t="shared" si="1"/>
        <v>0</v>
      </c>
      <c r="H67" s="277"/>
      <c r="I67" s="266"/>
      <c r="J67" s="244">
        <f t="shared" si="2"/>
        <v>0</v>
      </c>
      <c r="K67" s="285"/>
      <c r="L67" s="266"/>
      <c r="M67" s="244">
        <f t="shared" si="3"/>
        <v>0</v>
      </c>
    </row>
    <row r="68" spans="1:13" s="144" customFormat="1" ht="12.75">
      <c r="A68" s="152">
        <f t="shared" si="4"/>
        <v>81</v>
      </c>
      <c r="B68" s="274"/>
      <c r="C68" s="263"/>
      <c r="D68" s="241">
        <f t="shared" si="0"/>
        <v>0</v>
      </c>
      <c r="E68" s="274"/>
      <c r="F68" s="263"/>
      <c r="G68" s="241">
        <f t="shared" si="1"/>
        <v>0</v>
      </c>
      <c r="H68" s="274"/>
      <c r="I68" s="263"/>
      <c r="J68" s="241">
        <f t="shared" si="2"/>
        <v>0</v>
      </c>
      <c r="K68" s="282"/>
      <c r="L68" s="263"/>
      <c r="M68" s="241">
        <f t="shared" si="3"/>
        <v>0</v>
      </c>
    </row>
    <row r="69" spans="1:13" s="144" customFormat="1" ht="12.75">
      <c r="A69" s="152">
        <f t="shared" si="4"/>
        <v>82</v>
      </c>
      <c r="B69" s="274"/>
      <c r="C69" s="263"/>
      <c r="D69" s="241">
        <f t="shared" si="0"/>
        <v>0</v>
      </c>
      <c r="E69" s="274"/>
      <c r="F69" s="263"/>
      <c r="G69" s="241">
        <f t="shared" si="1"/>
        <v>0</v>
      </c>
      <c r="H69" s="274"/>
      <c r="I69" s="263"/>
      <c r="J69" s="241">
        <f t="shared" si="2"/>
        <v>0</v>
      </c>
      <c r="K69" s="282"/>
      <c r="L69" s="263"/>
      <c r="M69" s="241">
        <f t="shared" si="3"/>
        <v>0</v>
      </c>
    </row>
    <row r="70" spans="1:13" s="144" customFormat="1" ht="12.75">
      <c r="A70" s="152">
        <f>+A69+1</f>
        <v>83</v>
      </c>
      <c r="B70" s="274"/>
      <c r="C70" s="263"/>
      <c r="D70" s="241">
        <f t="shared" si="0"/>
        <v>0</v>
      </c>
      <c r="E70" s="274"/>
      <c r="F70" s="263"/>
      <c r="G70" s="241">
        <f t="shared" si="1"/>
        <v>0</v>
      </c>
      <c r="H70" s="274"/>
      <c r="I70" s="263"/>
      <c r="J70" s="241">
        <f t="shared" si="2"/>
        <v>0</v>
      </c>
      <c r="K70" s="282"/>
      <c r="L70" s="263"/>
      <c r="M70" s="241">
        <f t="shared" si="3"/>
        <v>0</v>
      </c>
    </row>
    <row r="71" spans="1:13" s="144" customFormat="1" ht="13.5" thickBot="1">
      <c r="A71" s="156">
        <f>+A70+1</f>
        <v>84</v>
      </c>
      <c r="B71" s="278"/>
      <c r="C71" s="267"/>
      <c r="D71" s="245">
        <f t="shared" si="0"/>
        <v>0</v>
      </c>
      <c r="E71" s="278"/>
      <c r="F71" s="267"/>
      <c r="G71" s="245">
        <f t="shared" si="1"/>
        <v>0</v>
      </c>
      <c r="H71" s="278"/>
      <c r="I71" s="267"/>
      <c r="J71" s="245">
        <f t="shared" si="2"/>
        <v>0</v>
      </c>
      <c r="K71" s="286"/>
      <c r="L71" s="267"/>
      <c r="M71" s="245">
        <f t="shared" si="3"/>
        <v>0</v>
      </c>
    </row>
    <row r="72" spans="1:13" s="144" customFormat="1" ht="13.5" thickBot="1">
      <c r="A72" s="157" t="s">
        <v>177</v>
      </c>
      <c r="B72" s="279">
        <f>SUM(B17:B71)</f>
        <v>31</v>
      </c>
      <c r="C72" s="168" t="s">
        <v>178</v>
      </c>
      <c r="D72" s="169">
        <f aca="true" t="shared" si="5" ref="D72:M72">SUM(D17:D71)</f>
        <v>0</v>
      </c>
      <c r="E72" s="280">
        <f t="shared" si="5"/>
        <v>62</v>
      </c>
      <c r="F72" s="168" t="s">
        <v>178</v>
      </c>
      <c r="G72" s="169">
        <f t="shared" si="5"/>
        <v>0</v>
      </c>
      <c r="H72" s="280">
        <f t="shared" si="5"/>
        <v>65</v>
      </c>
      <c r="I72" s="168" t="s">
        <v>178</v>
      </c>
      <c r="J72" s="169">
        <f t="shared" si="5"/>
        <v>0</v>
      </c>
      <c r="K72" s="287">
        <f t="shared" si="5"/>
        <v>118</v>
      </c>
      <c r="L72" s="168" t="s">
        <v>178</v>
      </c>
      <c r="M72" s="169">
        <f t="shared" si="5"/>
        <v>0</v>
      </c>
    </row>
    <row r="73" spans="1:13" s="119" customFormat="1" ht="15">
      <c r="A73" s="131"/>
      <c r="B73" s="131"/>
      <c r="C73" s="131"/>
      <c r="D73" s="132"/>
      <c r="E73" s="131"/>
      <c r="F73" s="131"/>
      <c r="G73" s="132"/>
      <c r="H73" s="131"/>
      <c r="I73" s="131"/>
      <c r="J73" s="132"/>
      <c r="K73" s="131"/>
      <c r="L73" s="131"/>
      <c r="M73" s="132"/>
    </row>
    <row r="74" s="120" customFormat="1" ht="15">
      <c r="A74" s="122" t="s">
        <v>171</v>
      </c>
    </row>
    <row r="75" ht="12.75"/>
    <row r="76" ht="12.75"/>
    <row r="77" ht="12.75" hidden="1"/>
    <row r="78" ht="12.75" hidden="1"/>
  </sheetData>
  <sheetProtection password="E42F" sheet="1"/>
  <mergeCells count="8">
    <mergeCell ref="A7:M7"/>
    <mergeCell ref="A8:M8"/>
    <mergeCell ref="A9:C9"/>
    <mergeCell ref="A10:M10"/>
    <mergeCell ref="B15:D15"/>
    <mergeCell ref="E15:G15"/>
    <mergeCell ref="H15:J15"/>
    <mergeCell ref="K15:M15"/>
  </mergeCells>
  <conditionalFormatting sqref="C17:C71 F17:F71 I17:I71 L17:L71">
    <cfRule type="expression" priority="25" dxfId="0" stopIfTrue="1">
      <formula>ISBLANK(C17)</formula>
    </cfRule>
  </conditionalFormatting>
  <conditionalFormatting sqref="C17:C71 F17:F71 I17:I71 L17:L71">
    <cfRule type="expression" priority="24" dxfId="0" stopIfTrue="1">
      <formula>ISBLANK(C17)</formula>
    </cfRule>
  </conditionalFormatting>
  <conditionalFormatting sqref="C17:C71 F17:F71 I17:I71 L17:L71">
    <cfRule type="expression" priority="23" dxfId="0" stopIfTrue="1">
      <formula>ISBLANK(C17)</formula>
    </cfRule>
  </conditionalFormatting>
  <conditionalFormatting sqref="C17:C71 F17:F71 I17:I71 L17:L71">
    <cfRule type="expression" priority="22" dxfId="0" stopIfTrue="1">
      <formula>ISBLANK(C17)</formula>
    </cfRule>
  </conditionalFormatting>
  <conditionalFormatting sqref="C17:C71 F17:F71 I17:I71 L17:L71">
    <cfRule type="expression" priority="21" dxfId="0" stopIfTrue="1">
      <formula>ISBLANK(C17)</formula>
    </cfRule>
  </conditionalFormatting>
  <conditionalFormatting sqref="C17:C71 F17:F71 I17:I71 L17:L71">
    <cfRule type="expression" priority="20" dxfId="0" stopIfTrue="1">
      <formula>ISBLANK(C17)</formula>
    </cfRule>
  </conditionalFormatting>
  <conditionalFormatting sqref="C17:C71 F17:F71 I17:I71 L17:L71">
    <cfRule type="expression" priority="19" dxfId="0" stopIfTrue="1">
      <formula>ISBLANK(C17)</formula>
    </cfRule>
  </conditionalFormatting>
  <conditionalFormatting sqref="C17:C72 F17:F72 I17:I72 L17:L72">
    <cfRule type="expression" priority="18" dxfId="0" stopIfTrue="1">
      <formula>ISBLANK(C17)</formula>
    </cfRule>
  </conditionalFormatting>
  <conditionalFormatting sqref="C17:C71 F17:F71 I17:I71 L17:L71">
    <cfRule type="expression" priority="17" dxfId="0" stopIfTrue="1">
      <formula>ISBLANK(C17)</formula>
    </cfRule>
  </conditionalFormatting>
  <conditionalFormatting sqref="C17:C71 F17:F71 I17:I71 L17:L71">
    <cfRule type="expression" priority="16" dxfId="0" stopIfTrue="1">
      <formula>ISBLANK(C17)</formula>
    </cfRule>
  </conditionalFormatting>
  <conditionalFormatting sqref="C17:C71">
    <cfRule type="expression" priority="15" dxfId="0" stopIfTrue="1">
      <formula>ISBLANK(C17)</formula>
    </cfRule>
  </conditionalFormatting>
  <conditionalFormatting sqref="C17:C71 F17:F71 I17:I71 L17:L71">
    <cfRule type="expression" priority="14" dxfId="0" stopIfTrue="1">
      <formula>ISBLANK(C17)</formula>
    </cfRule>
  </conditionalFormatting>
  <conditionalFormatting sqref="C17:C71 F17:F71 I17:I71 L17:L71">
    <cfRule type="expression" priority="13" dxfId="0" stopIfTrue="1">
      <formula>ISBLANK(C17)</formula>
    </cfRule>
  </conditionalFormatting>
  <conditionalFormatting sqref="C17:C71 F17:F71 I17:I71 L17:L71">
    <cfRule type="expression" priority="12" dxfId="0" stopIfTrue="1">
      <formula>ISBLANK(C17)</formula>
    </cfRule>
  </conditionalFormatting>
  <conditionalFormatting sqref="C17:C71 F17:F71 I17:I71 L17:L71">
    <cfRule type="expression" priority="11" dxfId="0" stopIfTrue="1">
      <formula>ISBLANK(C17)</formula>
    </cfRule>
  </conditionalFormatting>
  <conditionalFormatting sqref="C17:C71 F17:F71 I17:I71 L17:L71">
    <cfRule type="expression" priority="10" dxfId="0" stopIfTrue="1">
      <formula>ISBLANK(C17)</formula>
    </cfRule>
  </conditionalFormatting>
  <conditionalFormatting sqref="C17:C71 F17:F71 I17:I71 L17:L71">
    <cfRule type="expression" priority="9" dxfId="0" stopIfTrue="1">
      <formula>ISBLANK(C17)</formula>
    </cfRule>
  </conditionalFormatting>
  <conditionalFormatting sqref="C17:C71 F17:F71 I17:I71 L17:L71">
    <cfRule type="expression" priority="8" dxfId="0" stopIfTrue="1">
      <formula>ISBLANK(C17)</formula>
    </cfRule>
  </conditionalFormatting>
  <conditionalFormatting sqref="C17:C71 F17:F71 I17:I71 L17:L71">
    <cfRule type="expression" priority="7" dxfId="0" stopIfTrue="1">
      <formula>ISBLANK(C17)</formula>
    </cfRule>
  </conditionalFormatting>
  <conditionalFormatting sqref="C17:C71 F17:F71 I17:I71 L17:L71">
    <cfRule type="expression" priority="6" dxfId="0" stopIfTrue="1">
      <formula>ISBLANK(C17)</formula>
    </cfRule>
  </conditionalFormatting>
  <conditionalFormatting sqref="C17:C71 F17:F71 I17:I71 L17:L71">
    <cfRule type="expression" priority="5" dxfId="0" stopIfTrue="1">
      <formula>ISBLANK(C17)</formula>
    </cfRule>
  </conditionalFormatting>
  <conditionalFormatting sqref="C17:C71 F17:F71 I17:I71 L17:L71">
    <cfRule type="expression" priority="4" dxfId="0" stopIfTrue="1">
      <formula>ISBLANK(C17)</formula>
    </cfRule>
  </conditionalFormatting>
  <conditionalFormatting sqref="F17:F71">
    <cfRule type="expression" priority="3" dxfId="0" stopIfTrue="1">
      <formula>ISBLANK(F17)</formula>
    </cfRule>
  </conditionalFormatting>
  <conditionalFormatting sqref="I17:I71">
    <cfRule type="expression" priority="2" dxfId="0" stopIfTrue="1">
      <formula>ISBLANK(I17)</formula>
    </cfRule>
  </conditionalFormatting>
  <conditionalFormatting sqref="L17:L71">
    <cfRule type="expression" priority="1" dxfId="0" stopIfTrue="1">
      <formula>ISBLANK(L17)</formula>
    </cfRule>
  </conditionalFormatting>
  <dataValidations count="1">
    <dataValidation type="decimal" operator="greaterThanOrEqual" allowBlank="1" showInputMessage="1" showErrorMessage="1" sqref="C17:C71 F17:F71 I17:I71 L17:L71">
      <formula1>0</formula1>
    </dataValidation>
  </dataValidations>
  <printOptions horizontalCentered="1"/>
  <pageMargins left="0.75" right="0.75" top="0.75" bottom="0.75" header="0.5" footer="0.5"/>
  <pageSetup fitToHeight="1" fitToWidth="1" horizontalDpi="600" verticalDpi="600" orientation="portrait" scale="61" r:id="rId2"/>
  <headerFooter alignWithMargins="0">
    <oddFooter>&amp;CPage &amp;P&amp;R&amp;A</oddFooter>
  </headerFooter>
  <legacyDrawing r:id="rId1"/>
</worksheet>
</file>

<file path=xl/worksheets/sheet11.xml><?xml version="1.0" encoding="utf-8"?>
<worksheet xmlns="http://schemas.openxmlformats.org/spreadsheetml/2006/main" xmlns:r="http://schemas.openxmlformats.org/officeDocument/2006/relationships">
  <sheetPr codeName="Sheet23">
    <pageSetUpPr fitToPage="1"/>
  </sheetPr>
  <dimension ref="A1:N74"/>
  <sheetViews>
    <sheetView showGridLines="0" zoomScalePageLayoutView="0" workbookViewId="0" topLeftCell="A1">
      <selection activeCell="A8" sqref="A8:H8"/>
    </sheetView>
  </sheetViews>
  <sheetFormatPr defaultColWidth="0" defaultRowHeight="12.75" customHeight="1" zeroHeight="1"/>
  <cols>
    <col min="1" max="1" width="9.57421875" style="268" customWidth="1"/>
    <col min="2" max="2" width="11.57421875" style="269" customWidth="1"/>
    <col min="3" max="3" width="11.57421875" style="270" customWidth="1"/>
    <col min="4" max="4" width="11.57421875" style="271" customWidth="1"/>
    <col min="5" max="6" width="11.57421875" style="272" customWidth="1"/>
    <col min="7" max="13" width="11.57421875" style="268" customWidth="1"/>
    <col min="14" max="14" width="3.57421875" style="268" customWidth="1"/>
    <col min="15" max="15" width="9.140625" style="272" customWidth="1"/>
    <col min="16" max="16384" width="9.140625" style="272" hidden="1" customWidth="1"/>
  </cols>
  <sheetData>
    <row r="1" spans="1:14" s="249" customFormat="1" ht="16.5" customHeight="1">
      <c r="A1" s="246"/>
      <c r="B1" s="247"/>
      <c r="C1" s="248"/>
      <c r="D1" s="246"/>
      <c r="E1" s="246"/>
      <c r="F1" s="246"/>
      <c r="G1" s="246"/>
      <c r="H1" s="246"/>
      <c r="I1" s="246"/>
      <c r="J1" s="246"/>
      <c r="K1" s="246"/>
      <c r="L1" s="246"/>
      <c r="M1" s="246"/>
      <c r="N1" s="246"/>
    </row>
    <row r="2" spans="1:14" s="249" customFormat="1" ht="16.5" customHeight="1">
      <c r="A2" s="246"/>
      <c r="B2" s="247"/>
      <c r="C2" s="248"/>
      <c r="D2" s="246"/>
      <c r="E2" s="246"/>
      <c r="F2" s="246"/>
      <c r="G2" s="246"/>
      <c r="H2" s="246"/>
      <c r="I2" s="246"/>
      <c r="J2" s="246"/>
      <c r="K2" s="246"/>
      <c r="L2" s="246"/>
      <c r="M2" s="246"/>
      <c r="N2" s="246"/>
    </row>
    <row r="3" spans="1:14" s="253" customFormat="1" ht="16.5" customHeight="1">
      <c r="A3" s="250"/>
      <c r="B3" s="251"/>
      <c r="C3" s="252"/>
      <c r="D3" s="250"/>
      <c r="E3" s="250"/>
      <c r="F3" s="250"/>
      <c r="G3" s="250"/>
      <c r="H3" s="250"/>
      <c r="I3" s="250"/>
      <c r="J3" s="250"/>
      <c r="K3" s="250"/>
      <c r="L3" s="250"/>
      <c r="M3" s="250"/>
      <c r="N3" s="250"/>
    </row>
    <row r="4" spans="1:4" s="1" customFormat="1" ht="20.25" customHeight="1">
      <c r="A4" s="254" t="str">
        <f>+'H-2 Financial Requirements'!A4</f>
        <v>Group Long Term Care Insurance</v>
      </c>
      <c r="B4" s="255"/>
      <c r="C4" s="256"/>
      <c r="D4" s="14"/>
    </row>
    <row r="5" spans="1:4" s="1" customFormat="1" ht="18" customHeight="1">
      <c r="A5" s="61" t="s">
        <v>197</v>
      </c>
      <c r="B5" s="255"/>
      <c r="C5" s="256"/>
      <c r="D5" s="14"/>
    </row>
    <row r="6" spans="1:4" s="1" customFormat="1" ht="12.75" customHeight="1">
      <c r="A6" s="257"/>
      <c r="B6" s="255"/>
      <c r="C6" s="256"/>
      <c r="D6" s="14"/>
    </row>
    <row r="7" spans="1:13" s="1" customFormat="1" ht="48.75" customHeight="1">
      <c r="A7" s="318" t="s">
        <v>213</v>
      </c>
      <c r="B7" s="318"/>
      <c r="C7" s="318"/>
      <c r="D7" s="318"/>
      <c r="E7" s="318"/>
      <c r="F7" s="318"/>
      <c r="G7" s="318"/>
      <c r="H7" s="318"/>
      <c r="I7" s="318"/>
      <c r="J7" s="318"/>
      <c r="K7" s="318"/>
      <c r="L7" s="318"/>
      <c r="M7" s="318"/>
    </row>
    <row r="8" spans="1:13" s="1" customFormat="1" ht="34.5" customHeight="1">
      <c r="A8" s="317" t="s">
        <v>214</v>
      </c>
      <c r="B8" s="317"/>
      <c r="C8" s="317"/>
      <c r="D8" s="317"/>
      <c r="E8" s="317"/>
      <c r="F8" s="317"/>
      <c r="G8" s="317"/>
      <c r="H8" s="317"/>
      <c r="I8" s="317"/>
      <c r="J8" s="317"/>
      <c r="K8" s="317"/>
      <c r="L8" s="317"/>
      <c r="M8" s="317"/>
    </row>
    <row r="9" spans="1:4" s="17" customFormat="1" ht="12" customHeight="1">
      <c r="A9" s="323"/>
      <c r="B9" s="324"/>
      <c r="C9" s="324"/>
      <c r="D9" s="16"/>
    </row>
    <row r="10" spans="1:13" s="17" customFormat="1" ht="13.5">
      <c r="A10" s="319" t="s">
        <v>172</v>
      </c>
      <c r="B10" s="319"/>
      <c r="C10" s="319"/>
      <c r="D10" s="319"/>
      <c r="E10" s="319"/>
      <c r="F10" s="319"/>
      <c r="G10" s="319"/>
      <c r="H10" s="319"/>
      <c r="I10" s="319"/>
      <c r="J10" s="319"/>
      <c r="K10" s="319"/>
      <c r="L10" s="319"/>
      <c r="M10" s="319"/>
    </row>
    <row r="11" spans="1:14" s="128" customFormat="1" ht="15" customHeight="1">
      <c r="A11" s="122" t="s">
        <v>162</v>
      </c>
      <c r="B11" s="123"/>
      <c r="C11" s="123"/>
      <c r="D11" s="123"/>
      <c r="E11" s="123"/>
      <c r="F11" s="122" t="s">
        <v>163</v>
      </c>
      <c r="G11" s="123"/>
      <c r="H11" s="123"/>
      <c r="I11" s="123"/>
      <c r="J11" s="123"/>
      <c r="K11" s="124" t="s">
        <v>173</v>
      </c>
      <c r="L11" s="123"/>
      <c r="M11" s="123"/>
      <c r="N11" s="121"/>
    </row>
    <row r="12" spans="1:14" s="128" customFormat="1" ht="15" customHeight="1">
      <c r="A12" s="122" t="s">
        <v>164</v>
      </c>
      <c r="B12" s="123"/>
      <c r="C12" s="123"/>
      <c r="D12" s="123"/>
      <c r="E12" s="123"/>
      <c r="F12" s="122" t="s">
        <v>165</v>
      </c>
      <c r="G12" s="123"/>
      <c r="H12" s="123"/>
      <c r="I12" s="123"/>
      <c r="J12" s="123"/>
      <c r="K12" s="125" t="s">
        <v>168</v>
      </c>
      <c r="L12" s="123"/>
      <c r="M12" s="123"/>
      <c r="N12" s="121"/>
    </row>
    <row r="13" spans="1:14" s="128" customFormat="1" ht="15" customHeight="1" thickBot="1">
      <c r="A13" s="122"/>
      <c r="B13" s="123"/>
      <c r="C13" s="123"/>
      <c r="D13" s="123"/>
      <c r="E13" s="123"/>
      <c r="F13" s="122"/>
      <c r="G13" s="123"/>
      <c r="H13" s="123"/>
      <c r="I13" s="123"/>
      <c r="J13" s="123"/>
      <c r="K13" s="125"/>
      <c r="L13" s="123"/>
      <c r="M13" s="123"/>
      <c r="N13" s="121"/>
    </row>
    <row r="14" spans="1:14" s="149" customFormat="1" ht="13.5" thickBot="1">
      <c r="A14" s="148"/>
      <c r="B14" s="165" t="s">
        <v>172</v>
      </c>
      <c r="C14" s="166"/>
      <c r="D14" s="166"/>
      <c r="E14" s="166"/>
      <c r="F14" s="166"/>
      <c r="G14" s="166"/>
      <c r="H14" s="166"/>
      <c r="I14" s="166"/>
      <c r="J14" s="166"/>
      <c r="K14" s="166"/>
      <c r="L14" s="166"/>
      <c r="M14" s="167"/>
      <c r="N14" s="148"/>
    </row>
    <row r="15" spans="1:14" s="149" customFormat="1" ht="13.5" thickBot="1">
      <c r="A15" s="291" t="s">
        <v>217</v>
      </c>
      <c r="B15" s="320">
        <v>2500</v>
      </c>
      <c r="C15" s="321"/>
      <c r="D15" s="321"/>
      <c r="E15" s="321">
        <v>3000</v>
      </c>
      <c r="F15" s="321"/>
      <c r="G15" s="321"/>
      <c r="H15" s="321">
        <v>4500</v>
      </c>
      <c r="I15" s="321"/>
      <c r="J15" s="321"/>
      <c r="K15" s="321">
        <v>6000</v>
      </c>
      <c r="L15" s="321"/>
      <c r="M15" s="322"/>
      <c r="N15" s="148"/>
    </row>
    <row r="16" spans="1:14" s="144" customFormat="1" ht="39" customHeight="1" thickBot="1">
      <c r="A16" s="258" t="s">
        <v>169</v>
      </c>
      <c r="B16" s="259" t="s">
        <v>200</v>
      </c>
      <c r="C16" s="260" t="s">
        <v>206</v>
      </c>
      <c r="D16" s="261" t="s">
        <v>207</v>
      </c>
      <c r="E16" s="259" t="s">
        <v>200</v>
      </c>
      <c r="F16" s="260" t="s">
        <v>206</v>
      </c>
      <c r="G16" s="261" t="s">
        <v>207</v>
      </c>
      <c r="H16" s="259" t="s">
        <v>200</v>
      </c>
      <c r="I16" s="260" t="s">
        <v>206</v>
      </c>
      <c r="J16" s="261" t="s">
        <v>207</v>
      </c>
      <c r="K16" s="259" t="s">
        <v>200</v>
      </c>
      <c r="L16" s="260" t="s">
        <v>206</v>
      </c>
      <c r="M16" s="261" t="s">
        <v>207</v>
      </c>
      <c r="N16" s="150"/>
    </row>
    <row r="17" spans="1:13" s="144" customFormat="1" ht="12.75">
      <c r="A17" s="151" t="s">
        <v>170</v>
      </c>
      <c r="B17" s="273"/>
      <c r="C17" s="262"/>
      <c r="D17" s="240">
        <f>(C17*12)*B17</f>
        <v>0</v>
      </c>
      <c r="E17" s="273"/>
      <c r="F17" s="262"/>
      <c r="G17" s="240">
        <f>(F17*12)*E17</f>
        <v>0</v>
      </c>
      <c r="H17" s="273"/>
      <c r="I17" s="262"/>
      <c r="J17" s="240">
        <f>(I17*12)*H17</f>
        <v>0</v>
      </c>
      <c r="K17" s="281">
        <v>1</v>
      </c>
      <c r="L17" s="262"/>
      <c r="M17" s="240">
        <f>(L17*12)*K17</f>
        <v>0</v>
      </c>
    </row>
    <row r="18" spans="1:13" s="144" customFormat="1" ht="12.75">
      <c r="A18" s="152">
        <v>31</v>
      </c>
      <c r="B18" s="274"/>
      <c r="C18" s="263"/>
      <c r="D18" s="241">
        <f aca="true" t="shared" si="0" ref="D18:D71">(C18*12)*B18</f>
        <v>0</v>
      </c>
      <c r="E18" s="274"/>
      <c r="F18" s="263"/>
      <c r="G18" s="241">
        <f aca="true" t="shared" si="1" ref="G18:G71">(F18*12)*E18</f>
        <v>0</v>
      </c>
      <c r="H18" s="274"/>
      <c r="I18" s="263"/>
      <c r="J18" s="241">
        <f aca="true" t="shared" si="2" ref="J18:J71">(I18*12)*H18</f>
        <v>0</v>
      </c>
      <c r="K18" s="282"/>
      <c r="L18" s="263"/>
      <c r="M18" s="241">
        <f aca="true" t="shared" si="3" ref="M18:M71">(L18*12)*K18</f>
        <v>0</v>
      </c>
    </row>
    <row r="19" spans="1:13" s="144" customFormat="1" ht="12.75">
      <c r="A19" s="152">
        <f aca="true" t="shared" si="4" ref="A19:A69">+A18+1</f>
        <v>32</v>
      </c>
      <c r="B19" s="274"/>
      <c r="C19" s="263"/>
      <c r="D19" s="241">
        <f t="shared" si="0"/>
        <v>0</v>
      </c>
      <c r="E19" s="274"/>
      <c r="F19" s="263"/>
      <c r="G19" s="241">
        <f t="shared" si="1"/>
        <v>0</v>
      </c>
      <c r="H19" s="274"/>
      <c r="I19" s="263"/>
      <c r="J19" s="241">
        <f t="shared" si="2"/>
        <v>0</v>
      </c>
      <c r="K19" s="282"/>
      <c r="L19" s="263"/>
      <c r="M19" s="241">
        <f t="shared" si="3"/>
        <v>0</v>
      </c>
    </row>
    <row r="20" spans="1:13" s="144" customFormat="1" ht="12.75">
      <c r="A20" s="152">
        <f t="shared" si="4"/>
        <v>33</v>
      </c>
      <c r="B20" s="274"/>
      <c r="C20" s="263"/>
      <c r="D20" s="241">
        <f t="shared" si="0"/>
        <v>0</v>
      </c>
      <c r="E20" s="274"/>
      <c r="F20" s="263"/>
      <c r="G20" s="241">
        <f t="shared" si="1"/>
        <v>0</v>
      </c>
      <c r="H20" s="274">
        <v>1</v>
      </c>
      <c r="I20" s="263"/>
      <c r="J20" s="241">
        <f t="shared" si="2"/>
        <v>0</v>
      </c>
      <c r="K20" s="282"/>
      <c r="L20" s="263"/>
      <c r="M20" s="241">
        <f t="shared" si="3"/>
        <v>0</v>
      </c>
    </row>
    <row r="21" spans="1:13" s="144" customFormat="1" ht="12.75">
      <c r="A21" s="153">
        <f t="shared" si="4"/>
        <v>34</v>
      </c>
      <c r="B21" s="275"/>
      <c r="C21" s="264"/>
      <c r="D21" s="242">
        <f t="shared" si="0"/>
        <v>0</v>
      </c>
      <c r="E21" s="275"/>
      <c r="F21" s="264"/>
      <c r="G21" s="242">
        <f t="shared" si="1"/>
        <v>0</v>
      </c>
      <c r="H21" s="275"/>
      <c r="I21" s="264"/>
      <c r="J21" s="242">
        <f t="shared" si="2"/>
        <v>0</v>
      </c>
      <c r="K21" s="283"/>
      <c r="L21" s="264"/>
      <c r="M21" s="242">
        <f t="shared" si="3"/>
        <v>0</v>
      </c>
    </row>
    <row r="22" spans="1:13" s="144" customFormat="1" ht="12.75">
      <c r="A22" s="154">
        <f t="shared" si="4"/>
        <v>35</v>
      </c>
      <c r="B22" s="276"/>
      <c r="C22" s="265"/>
      <c r="D22" s="243">
        <f t="shared" si="0"/>
        <v>0</v>
      </c>
      <c r="E22" s="276"/>
      <c r="F22" s="265"/>
      <c r="G22" s="243">
        <f t="shared" si="1"/>
        <v>0</v>
      </c>
      <c r="H22" s="276"/>
      <c r="I22" s="265"/>
      <c r="J22" s="243">
        <f t="shared" si="2"/>
        <v>0</v>
      </c>
      <c r="K22" s="284"/>
      <c r="L22" s="265"/>
      <c r="M22" s="243">
        <f t="shared" si="3"/>
        <v>0</v>
      </c>
    </row>
    <row r="23" spans="1:13" s="144" customFormat="1" ht="12.75">
      <c r="A23" s="152">
        <f t="shared" si="4"/>
        <v>36</v>
      </c>
      <c r="B23" s="274"/>
      <c r="C23" s="263"/>
      <c r="D23" s="241">
        <f t="shared" si="0"/>
        <v>0</v>
      </c>
      <c r="E23" s="274"/>
      <c r="F23" s="263"/>
      <c r="G23" s="241">
        <f t="shared" si="1"/>
        <v>0</v>
      </c>
      <c r="H23" s="274"/>
      <c r="I23" s="263"/>
      <c r="J23" s="241">
        <f t="shared" si="2"/>
        <v>0</v>
      </c>
      <c r="K23" s="282"/>
      <c r="L23" s="263"/>
      <c r="M23" s="241">
        <f t="shared" si="3"/>
        <v>0</v>
      </c>
    </row>
    <row r="24" spans="1:13" s="144" customFormat="1" ht="12.75">
      <c r="A24" s="152">
        <f t="shared" si="4"/>
        <v>37</v>
      </c>
      <c r="B24" s="274"/>
      <c r="C24" s="263"/>
      <c r="D24" s="241">
        <f t="shared" si="0"/>
        <v>0</v>
      </c>
      <c r="E24" s="274"/>
      <c r="F24" s="263"/>
      <c r="G24" s="241">
        <f t="shared" si="1"/>
        <v>0</v>
      </c>
      <c r="H24" s="274">
        <v>1</v>
      </c>
      <c r="I24" s="263"/>
      <c r="J24" s="241">
        <f t="shared" si="2"/>
        <v>0</v>
      </c>
      <c r="K24" s="282">
        <v>1</v>
      </c>
      <c r="L24" s="263"/>
      <c r="M24" s="241">
        <f t="shared" si="3"/>
        <v>0</v>
      </c>
    </row>
    <row r="25" spans="1:13" s="144" customFormat="1" ht="12.75">
      <c r="A25" s="152">
        <f t="shared" si="4"/>
        <v>38</v>
      </c>
      <c r="B25" s="274"/>
      <c r="C25" s="263"/>
      <c r="D25" s="241">
        <f t="shared" si="0"/>
        <v>0</v>
      </c>
      <c r="E25" s="274">
        <v>1</v>
      </c>
      <c r="F25" s="263"/>
      <c r="G25" s="241">
        <f t="shared" si="1"/>
        <v>0</v>
      </c>
      <c r="H25" s="274"/>
      <c r="I25" s="263"/>
      <c r="J25" s="241">
        <f t="shared" si="2"/>
        <v>0</v>
      </c>
      <c r="K25" s="282"/>
      <c r="L25" s="263"/>
      <c r="M25" s="241">
        <f t="shared" si="3"/>
        <v>0</v>
      </c>
    </row>
    <row r="26" spans="1:13" s="144" customFormat="1" ht="12.75">
      <c r="A26" s="153">
        <f t="shared" si="4"/>
        <v>39</v>
      </c>
      <c r="B26" s="275"/>
      <c r="C26" s="264"/>
      <c r="D26" s="242">
        <f t="shared" si="0"/>
        <v>0</v>
      </c>
      <c r="E26" s="275"/>
      <c r="F26" s="264"/>
      <c r="G26" s="242">
        <f t="shared" si="1"/>
        <v>0</v>
      </c>
      <c r="H26" s="275">
        <v>1</v>
      </c>
      <c r="I26" s="264"/>
      <c r="J26" s="242">
        <f t="shared" si="2"/>
        <v>0</v>
      </c>
      <c r="K26" s="283">
        <v>1</v>
      </c>
      <c r="L26" s="264"/>
      <c r="M26" s="242">
        <f t="shared" si="3"/>
        <v>0</v>
      </c>
    </row>
    <row r="27" spans="1:13" s="144" customFormat="1" ht="12.75">
      <c r="A27" s="154">
        <f t="shared" si="4"/>
        <v>40</v>
      </c>
      <c r="B27" s="276"/>
      <c r="C27" s="265"/>
      <c r="D27" s="243">
        <f t="shared" si="0"/>
        <v>0</v>
      </c>
      <c r="E27" s="276"/>
      <c r="F27" s="265"/>
      <c r="G27" s="243">
        <f t="shared" si="1"/>
        <v>0</v>
      </c>
      <c r="H27" s="276"/>
      <c r="I27" s="265"/>
      <c r="J27" s="243">
        <f t="shared" si="2"/>
        <v>0</v>
      </c>
      <c r="K27" s="284"/>
      <c r="L27" s="265"/>
      <c r="M27" s="243">
        <f t="shared" si="3"/>
        <v>0</v>
      </c>
    </row>
    <row r="28" spans="1:13" s="144" customFormat="1" ht="12.75">
      <c r="A28" s="152">
        <f t="shared" si="4"/>
        <v>41</v>
      </c>
      <c r="B28" s="274"/>
      <c r="C28" s="263"/>
      <c r="D28" s="241">
        <f t="shared" si="0"/>
        <v>0</v>
      </c>
      <c r="E28" s="274"/>
      <c r="F28" s="263"/>
      <c r="G28" s="241">
        <f t="shared" si="1"/>
        <v>0</v>
      </c>
      <c r="H28" s="274"/>
      <c r="I28" s="263"/>
      <c r="J28" s="241">
        <f t="shared" si="2"/>
        <v>0</v>
      </c>
      <c r="K28" s="282"/>
      <c r="L28" s="263"/>
      <c r="M28" s="241">
        <f t="shared" si="3"/>
        <v>0</v>
      </c>
    </row>
    <row r="29" spans="1:13" s="144" customFormat="1" ht="12.75">
      <c r="A29" s="152">
        <f t="shared" si="4"/>
        <v>42</v>
      </c>
      <c r="B29" s="274">
        <v>1</v>
      </c>
      <c r="C29" s="263"/>
      <c r="D29" s="241">
        <f t="shared" si="0"/>
        <v>0</v>
      </c>
      <c r="E29" s="274">
        <v>1</v>
      </c>
      <c r="F29" s="263"/>
      <c r="G29" s="241">
        <f t="shared" si="1"/>
        <v>0</v>
      </c>
      <c r="H29" s="274"/>
      <c r="I29" s="263"/>
      <c r="J29" s="241">
        <f t="shared" si="2"/>
        <v>0</v>
      </c>
      <c r="K29" s="282"/>
      <c r="L29" s="263"/>
      <c r="M29" s="241">
        <f t="shared" si="3"/>
        <v>0</v>
      </c>
    </row>
    <row r="30" spans="1:13" s="144" customFormat="1" ht="12.75">
      <c r="A30" s="152">
        <f t="shared" si="4"/>
        <v>43</v>
      </c>
      <c r="B30" s="274">
        <v>1</v>
      </c>
      <c r="C30" s="263"/>
      <c r="D30" s="241">
        <f t="shared" si="0"/>
        <v>0</v>
      </c>
      <c r="E30" s="274"/>
      <c r="F30" s="263"/>
      <c r="G30" s="241">
        <f t="shared" si="1"/>
        <v>0</v>
      </c>
      <c r="H30" s="274"/>
      <c r="I30" s="263"/>
      <c r="J30" s="241">
        <f t="shared" si="2"/>
        <v>0</v>
      </c>
      <c r="K30" s="282">
        <v>3</v>
      </c>
      <c r="L30" s="263"/>
      <c r="M30" s="241">
        <f t="shared" si="3"/>
        <v>0</v>
      </c>
    </row>
    <row r="31" spans="1:13" s="144" customFormat="1" ht="12.75">
      <c r="A31" s="153">
        <f t="shared" si="4"/>
        <v>44</v>
      </c>
      <c r="B31" s="275"/>
      <c r="C31" s="264"/>
      <c r="D31" s="242">
        <f t="shared" si="0"/>
        <v>0</v>
      </c>
      <c r="E31" s="275"/>
      <c r="F31" s="264"/>
      <c r="G31" s="242">
        <f t="shared" si="1"/>
        <v>0</v>
      </c>
      <c r="H31" s="275">
        <v>1</v>
      </c>
      <c r="I31" s="264"/>
      <c r="J31" s="242">
        <f t="shared" si="2"/>
        <v>0</v>
      </c>
      <c r="K31" s="283">
        <v>2</v>
      </c>
      <c r="L31" s="264"/>
      <c r="M31" s="242">
        <f t="shared" si="3"/>
        <v>0</v>
      </c>
    </row>
    <row r="32" spans="1:13" s="144" customFormat="1" ht="12.75">
      <c r="A32" s="154">
        <f t="shared" si="4"/>
        <v>45</v>
      </c>
      <c r="B32" s="276"/>
      <c r="C32" s="265"/>
      <c r="D32" s="243">
        <f t="shared" si="0"/>
        <v>0</v>
      </c>
      <c r="E32" s="276"/>
      <c r="F32" s="265"/>
      <c r="G32" s="243">
        <f t="shared" si="1"/>
        <v>0</v>
      </c>
      <c r="H32" s="276">
        <v>2</v>
      </c>
      <c r="I32" s="265"/>
      <c r="J32" s="243">
        <f t="shared" si="2"/>
        <v>0</v>
      </c>
      <c r="K32" s="284"/>
      <c r="L32" s="265"/>
      <c r="M32" s="243">
        <f t="shared" si="3"/>
        <v>0</v>
      </c>
    </row>
    <row r="33" spans="1:13" s="144" customFormat="1" ht="12.75">
      <c r="A33" s="152">
        <f t="shared" si="4"/>
        <v>46</v>
      </c>
      <c r="B33" s="274"/>
      <c r="C33" s="263"/>
      <c r="D33" s="241">
        <f t="shared" si="0"/>
        <v>0</v>
      </c>
      <c r="E33" s="274"/>
      <c r="F33" s="263"/>
      <c r="G33" s="241">
        <f t="shared" si="1"/>
        <v>0</v>
      </c>
      <c r="H33" s="274"/>
      <c r="I33" s="263"/>
      <c r="J33" s="241">
        <f t="shared" si="2"/>
        <v>0</v>
      </c>
      <c r="K33" s="282">
        <v>2</v>
      </c>
      <c r="L33" s="263"/>
      <c r="M33" s="241">
        <f t="shared" si="3"/>
        <v>0</v>
      </c>
    </row>
    <row r="34" spans="1:13" s="144" customFormat="1" ht="12.75">
      <c r="A34" s="152">
        <f t="shared" si="4"/>
        <v>47</v>
      </c>
      <c r="B34" s="274"/>
      <c r="C34" s="263"/>
      <c r="D34" s="241">
        <f t="shared" si="0"/>
        <v>0</v>
      </c>
      <c r="E34" s="274"/>
      <c r="F34" s="263"/>
      <c r="G34" s="241">
        <f t="shared" si="1"/>
        <v>0</v>
      </c>
      <c r="H34" s="274">
        <v>1</v>
      </c>
      <c r="I34" s="263"/>
      <c r="J34" s="241">
        <f t="shared" si="2"/>
        <v>0</v>
      </c>
      <c r="K34" s="282">
        <v>5</v>
      </c>
      <c r="L34" s="263"/>
      <c r="M34" s="241">
        <f t="shared" si="3"/>
        <v>0</v>
      </c>
    </row>
    <row r="35" spans="1:13" s="144" customFormat="1" ht="12.75">
      <c r="A35" s="152">
        <f t="shared" si="4"/>
        <v>48</v>
      </c>
      <c r="B35" s="274">
        <v>1</v>
      </c>
      <c r="C35" s="263"/>
      <c r="D35" s="241">
        <f t="shared" si="0"/>
        <v>0</v>
      </c>
      <c r="E35" s="274"/>
      <c r="F35" s="263"/>
      <c r="G35" s="241">
        <f t="shared" si="1"/>
        <v>0</v>
      </c>
      <c r="H35" s="274">
        <v>1</v>
      </c>
      <c r="I35" s="263"/>
      <c r="J35" s="241">
        <f t="shared" si="2"/>
        <v>0</v>
      </c>
      <c r="K35" s="282">
        <v>2</v>
      </c>
      <c r="L35" s="263"/>
      <c r="M35" s="241">
        <f t="shared" si="3"/>
        <v>0</v>
      </c>
    </row>
    <row r="36" spans="1:13" s="144" customFormat="1" ht="12.75">
      <c r="A36" s="153">
        <f t="shared" si="4"/>
        <v>49</v>
      </c>
      <c r="B36" s="275"/>
      <c r="C36" s="264"/>
      <c r="D36" s="242">
        <f t="shared" si="0"/>
        <v>0</v>
      </c>
      <c r="E36" s="275"/>
      <c r="F36" s="264"/>
      <c r="G36" s="242">
        <f t="shared" si="1"/>
        <v>0</v>
      </c>
      <c r="H36" s="275"/>
      <c r="I36" s="264"/>
      <c r="J36" s="242">
        <f t="shared" si="2"/>
        <v>0</v>
      </c>
      <c r="K36" s="283"/>
      <c r="L36" s="264"/>
      <c r="M36" s="242">
        <f t="shared" si="3"/>
        <v>0</v>
      </c>
    </row>
    <row r="37" spans="1:13" s="144" customFormat="1" ht="12.75">
      <c r="A37" s="154">
        <f t="shared" si="4"/>
        <v>50</v>
      </c>
      <c r="B37" s="276"/>
      <c r="C37" s="265"/>
      <c r="D37" s="243">
        <f t="shared" si="0"/>
        <v>0</v>
      </c>
      <c r="E37" s="276"/>
      <c r="F37" s="265"/>
      <c r="G37" s="243">
        <f t="shared" si="1"/>
        <v>0</v>
      </c>
      <c r="H37" s="276"/>
      <c r="I37" s="265"/>
      <c r="J37" s="243">
        <f t="shared" si="2"/>
        <v>0</v>
      </c>
      <c r="K37" s="284">
        <v>1</v>
      </c>
      <c r="L37" s="265"/>
      <c r="M37" s="243">
        <f t="shared" si="3"/>
        <v>0</v>
      </c>
    </row>
    <row r="38" spans="1:13" s="144" customFormat="1" ht="12.75">
      <c r="A38" s="152">
        <f t="shared" si="4"/>
        <v>51</v>
      </c>
      <c r="B38" s="274"/>
      <c r="C38" s="263"/>
      <c r="D38" s="241">
        <f t="shared" si="0"/>
        <v>0</v>
      </c>
      <c r="E38" s="274"/>
      <c r="F38" s="263"/>
      <c r="G38" s="241">
        <f t="shared" si="1"/>
        <v>0</v>
      </c>
      <c r="H38" s="274">
        <v>1</v>
      </c>
      <c r="I38" s="263"/>
      <c r="J38" s="241">
        <f t="shared" si="2"/>
        <v>0</v>
      </c>
      <c r="K38" s="282">
        <v>1</v>
      </c>
      <c r="L38" s="263"/>
      <c r="M38" s="241">
        <f t="shared" si="3"/>
        <v>0</v>
      </c>
    </row>
    <row r="39" spans="1:13" s="144" customFormat="1" ht="12.75">
      <c r="A39" s="152">
        <f t="shared" si="4"/>
        <v>52</v>
      </c>
      <c r="B39" s="274">
        <v>1</v>
      </c>
      <c r="C39" s="263"/>
      <c r="D39" s="241">
        <f t="shared" si="0"/>
        <v>0</v>
      </c>
      <c r="E39" s="274">
        <v>1</v>
      </c>
      <c r="F39" s="263"/>
      <c r="G39" s="241">
        <f t="shared" si="1"/>
        <v>0</v>
      </c>
      <c r="H39" s="274">
        <v>1</v>
      </c>
      <c r="I39" s="263"/>
      <c r="J39" s="241">
        <f t="shared" si="2"/>
        <v>0</v>
      </c>
      <c r="K39" s="282"/>
      <c r="L39" s="263"/>
      <c r="M39" s="241">
        <f t="shared" si="3"/>
        <v>0</v>
      </c>
    </row>
    <row r="40" spans="1:13" s="144" customFormat="1" ht="12.75">
      <c r="A40" s="152">
        <f t="shared" si="4"/>
        <v>53</v>
      </c>
      <c r="B40" s="274"/>
      <c r="C40" s="263"/>
      <c r="D40" s="241">
        <f t="shared" si="0"/>
        <v>0</v>
      </c>
      <c r="E40" s="274">
        <v>1</v>
      </c>
      <c r="F40" s="263"/>
      <c r="G40" s="241">
        <f t="shared" si="1"/>
        <v>0</v>
      </c>
      <c r="H40" s="274">
        <v>2</v>
      </c>
      <c r="I40" s="263"/>
      <c r="J40" s="241">
        <f t="shared" si="2"/>
        <v>0</v>
      </c>
      <c r="K40" s="282"/>
      <c r="L40" s="263"/>
      <c r="M40" s="241">
        <f t="shared" si="3"/>
        <v>0</v>
      </c>
    </row>
    <row r="41" spans="1:13" s="144" customFormat="1" ht="12.75">
      <c r="A41" s="153">
        <f t="shared" si="4"/>
        <v>54</v>
      </c>
      <c r="B41" s="275"/>
      <c r="C41" s="264"/>
      <c r="D41" s="242">
        <f t="shared" si="0"/>
        <v>0</v>
      </c>
      <c r="E41" s="275">
        <v>1</v>
      </c>
      <c r="F41" s="264"/>
      <c r="G41" s="242">
        <f t="shared" si="1"/>
        <v>0</v>
      </c>
      <c r="H41" s="275"/>
      <c r="I41" s="264"/>
      <c r="J41" s="242">
        <f t="shared" si="2"/>
        <v>0</v>
      </c>
      <c r="K41" s="283">
        <v>5</v>
      </c>
      <c r="L41" s="264"/>
      <c r="M41" s="242">
        <f t="shared" si="3"/>
        <v>0</v>
      </c>
    </row>
    <row r="42" spans="1:13" s="144" customFormat="1" ht="12.75">
      <c r="A42" s="154">
        <f t="shared" si="4"/>
        <v>55</v>
      </c>
      <c r="B42" s="276"/>
      <c r="C42" s="265"/>
      <c r="D42" s="243">
        <f t="shared" si="0"/>
        <v>0</v>
      </c>
      <c r="E42" s="276">
        <v>3</v>
      </c>
      <c r="F42" s="265"/>
      <c r="G42" s="243">
        <f t="shared" si="1"/>
        <v>0</v>
      </c>
      <c r="H42" s="276"/>
      <c r="I42" s="265"/>
      <c r="J42" s="243">
        <f t="shared" si="2"/>
        <v>0</v>
      </c>
      <c r="K42" s="284">
        <v>1</v>
      </c>
      <c r="L42" s="265"/>
      <c r="M42" s="243">
        <f t="shared" si="3"/>
        <v>0</v>
      </c>
    </row>
    <row r="43" spans="1:13" s="144" customFormat="1" ht="12.75">
      <c r="A43" s="152">
        <f t="shared" si="4"/>
        <v>56</v>
      </c>
      <c r="B43" s="274"/>
      <c r="C43" s="263"/>
      <c r="D43" s="241">
        <f t="shared" si="0"/>
        <v>0</v>
      </c>
      <c r="E43" s="274">
        <v>1</v>
      </c>
      <c r="F43" s="263"/>
      <c r="G43" s="241">
        <f t="shared" si="1"/>
        <v>0</v>
      </c>
      <c r="H43" s="274">
        <v>1</v>
      </c>
      <c r="I43" s="263"/>
      <c r="J43" s="241">
        <f t="shared" si="2"/>
        <v>0</v>
      </c>
      <c r="K43" s="282"/>
      <c r="L43" s="263"/>
      <c r="M43" s="241">
        <f t="shared" si="3"/>
        <v>0</v>
      </c>
    </row>
    <row r="44" spans="1:13" s="144" customFormat="1" ht="12.75">
      <c r="A44" s="152">
        <f t="shared" si="4"/>
        <v>57</v>
      </c>
      <c r="B44" s="274"/>
      <c r="C44" s="263"/>
      <c r="D44" s="241">
        <f t="shared" si="0"/>
        <v>0</v>
      </c>
      <c r="E44" s="274"/>
      <c r="F44" s="263"/>
      <c r="G44" s="241">
        <f t="shared" si="1"/>
        <v>0</v>
      </c>
      <c r="H44" s="274">
        <v>1</v>
      </c>
      <c r="I44" s="263"/>
      <c r="J44" s="241">
        <f t="shared" si="2"/>
        <v>0</v>
      </c>
      <c r="K44" s="282">
        <v>2</v>
      </c>
      <c r="L44" s="263"/>
      <c r="M44" s="241">
        <f t="shared" si="3"/>
        <v>0</v>
      </c>
    </row>
    <row r="45" spans="1:13" s="144" customFormat="1" ht="12.75">
      <c r="A45" s="152">
        <f t="shared" si="4"/>
        <v>58</v>
      </c>
      <c r="B45" s="274"/>
      <c r="C45" s="263"/>
      <c r="D45" s="241">
        <f t="shared" si="0"/>
        <v>0</v>
      </c>
      <c r="E45" s="274">
        <v>1</v>
      </c>
      <c r="F45" s="263"/>
      <c r="G45" s="241">
        <f t="shared" si="1"/>
        <v>0</v>
      </c>
      <c r="H45" s="274"/>
      <c r="I45" s="263"/>
      <c r="J45" s="241">
        <f t="shared" si="2"/>
        <v>0</v>
      </c>
      <c r="K45" s="282">
        <v>2</v>
      </c>
      <c r="L45" s="263"/>
      <c r="M45" s="241">
        <f t="shared" si="3"/>
        <v>0</v>
      </c>
    </row>
    <row r="46" spans="1:13" s="144" customFormat="1" ht="12.75">
      <c r="A46" s="153">
        <f t="shared" si="4"/>
        <v>59</v>
      </c>
      <c r="B46" s="275"/>
      <c r="C46" s="264"/>
      <c r="D46" s="242">
        <f t="shared" si="0"/>
        <v>0</v>
      </c>
      <c r="E46" s="275">
        <v>1</v>
      </c>
      <c r="F46" s="264"/>
      <c r="G46" s="242">
        <f t="shared" si="1"/>
        <v>0</v>
      </c>
      <c r="H46" s="275"/>
      <c r="I46" s="264"/>
      <c r="J46" s="242">
        <f t="shared" si="2"/>
        <v>0</v>
      </c>
      <c r="K46" s="283">
        <v>4</v>
      </c>
      <c r="L46" s="264"/>
      <c r="M46" s="242">
        <f t="shared" si="3"/>
        <v>0</v>
      </c>
    </row>
    <row r="47" spans="1:13" s="144" customFormat="1" ht="12.75">
      <c r="A47" s="154">
        <f t="shared" si="4"/>
        <v>60</v>
      </c>
      <c r="B47" s="276">
        <v>1</v>
      </c>
      <c r="C47" s="265"/>
      <c r="D47" s="243">
        <f t="shared" si="0"/>
        <v>0</v>
      </c>
      <c r="E47" s="276"/>
      <c r="F47" s="265"/>
      <c r="G47" s="243">
        <f t="shared" si="1"/>
        <v>0</v>
      </c>
      <c r="H47" s="276">
        <v>2</v>
      </c>
      <c r="I47" s="265"/>
      <c r="J47" s="243">
        <f t="shared" si="2"/>
        <v>0</v>
      </c>
      <c r="K47" s="284">
        <v>4</v>
      </c>
      <c r="L47" s="265"/>
      <c r="M47" s="243">
        <f t="shared" si="3"/>
        <v>0</v>
      </c>
    </row>
    <row r="48" spans="1:13" s="144" customFormat="1" ht="12.75">
      <c r="A48" s="152">
        <f t="shared" si="4"/>
        <v>61</v>
      </c>
      <c r="B48" s="274"/>
      <c r="C48" s="263"/>
      <c r="D48" s="241">
        <f t="shared" si="0"/>
        <v>0</v>
      </c>
      <c r="E48" s="274">
        <v>5</v>
      </c>
      <c r="F48" s="263"/>
      <c r="G48" s="241">
        <f t="shared" si="1"/>
        <v>0</v>
      </c>
      <c r="H48" s="274">
        <v>2</v>
      </c>
      <c r="I48" s="263"/>
      <c r="J48" s="241">
        <f t="shared" si="2"/>
        <v>0</v>
      </c>
      <c r="K48" s="282"/>
      <c r="L48" s="263"/>
      <c r="M48" s="241">
        <f t="shared" si="3"/>
        <v>0</v>
      </c>
    </row>
    <row r="49" spans="1:13" s="144" customFormat="1" ht="12.75">
      <c r="A49" s="152">
        <f t="shared" si="4"/>
        <v>62</v>
      </c>
      <c r="B49" s="274">
        <v>2</v>
      </c>
      <c r="C49" s="263"/>
      <c r="D49" s="241">
        <f t="shared" si="0"/>
        <v>0</v>
      </c>
      <c r="E49" s="274">
        <v>2</v>
      </c>
      <c r="F49" s="263"/>
      <c r="G49" s="241">
        <f t="shared" si="1"/>
        <v>0</v>
      </c>
      <c r="H49" s="274">
        <v>2</v>
      </c>
      <c r="I49" s="263"/>
      <c r="J49" s="241">
        <f t="shared" si="2"/>
        <v>0</v>
      </c>
      <c r="K49" s="282">
        <v>2</v>
      </c>
      <c r="L49" s="263"/>
      <c r="M49" s="241">
        <f t="shared" si="3"/>
        <v>0</v>
      </c>
    </row>
    <row r="50" spans="1:13" s="144" customFormat="1" ht="12.75">
      <c r="A50" s="152">
        <f t="shared" si="4"/>
        <v>63</v>
      </c>
      <c r="B50" s="274">
        <v>2</v>
      </c>
      <c r="C50" s="263"/>
      <c r="D50" s="241">
        <f t="shared" si="0"/>
        <v>0</v>
      </c>
      <c r="E50" s="274"/>
      <c r="F50" s="263"/>
      <c r="G50" s="241">
        <f t="shared" si="1"/>
        <v>0</v>
      </c>
      <c r="H50" s="274"/>
      <c r="I50" s="263"/>
      <c r="J50" s="241">
        <f t="shared" si="2"/>
        <v>0</v>
      </c>
      <c r="K50" s="282">
        <v>1</v>
      </c>
      <c r="L50" s="263"/>
      <c r="M50" s="241">
        <f t="shared" si="3"/>
        <v>0</v>
      </c>
    </row>
    <row r="51" spans="1:13" s="144" customFormat="1" ht="12.75">
      <c r="A51" s="153">
        <f t="shared" si="4"/>
        <v>64</v>
      </c>
      <c r="B51" s="275">
        <v>1</v>
      </c>
      <c r="C51" s="264"/>
      <c r="D51" s="242">
        <f t="shared" si="0"/>
        <v>0</v>
      </c>
      <c r="E51" s="275"/>
      <c r="F51" s="264"/>
      <c r="G51" s="242">
        <f t="shared" si="1"/>
        <v>0</v>
      </c>
      <c r="H51" s="275">
        <v>2</v>
      </c>
      <c r="I51" s="264"/>
      <c r="J51" s="242">
        <f t="shared" si="2"/>
        <v>0</v>
      </c>
      <c r="K51" s="283">
        <v>6</v>
      </c>
      <c r="L51" s="264"/>
      <c r="M51" s="242">
        <f t="shared" si="3"/>
        <v>0</v>
      </c>
    </row>
    <row r="52" spans="1:13" s="144" customFormat="1" ht="12.75">
      <c r="A52" s="154">
        <f t="shared" si="4"/>
        <v>65</v>
      </c>
      <c r="B52" s="276"/>
      <c r="C52" s="265"/>
      <c r="D52" s="243">
        <f t="shared" si="0"/>
        <v>0</v>
      </c>
      <c r="E52" s="276">
        <v>3</v>
      </c>
      <c r="F52" s="265"/>
      <c r="G52" s="243">
        <f t="shared" si="1"/>
        <v>0</v>
      </c>
      <c r="H52" s="276"/>
      <c r="I52" s="265"/>
      <c r="J52" s="243">
        <f t="shared" si="2"/>
        <v>0</v>
      </c>
      <c r="K52" s="284"/>
      <c r="L52" s="265"/>
      <c r="M52" s="243">
        <f t="shared" si="3"/>
        <v>0</v>
      </c>
    </row>
    <row r="53" spans="1:13" s="144" customFormat="1" ht="12.75">
      <c r="A53" s="152">
        <f t="shared" si="4"/>
        <v>66</v>
      </c>
      <c r="B53" s="274">
        <v>1</v>
      </c>
      <c r="C53" s="263"/>
      <c r="D53" s="241">
        <f t="shared" si="0"/>
        <v>0</v>
      </c>
      <c r="E53" s="274"/>
      <c r="F53" s="263"/>
      <c r="G53" s="241">
        <f t="shared" si="1"/>
        <v>0</v>
      </c>
      <c r="H53" s="274">
        <v>1</v>
      </c>
      <c r="I53" s="263"/>
      <c r="J53" s="241">
        <f t="shared" si="2"/>
        <v>0</v>
      </c>
      <c r="K53" s="282"/>
      <c r="L53" s="263"/>
      <c r="M53" s="241">
        <f t="shared" si="3"/>
        <v>0</v>
      </c>
    </row>
    <row r="54" spans="1:13" s="144" customFormat="1" ht="12.75">
      <c r="A54" s="152">
        <f t="shared" si="4"/>
        <v>67</v>
      </c>
      <c r="B54" s="274"/>
      <c r="C54" s="263"/>
      <c r="D54" s="241">
        <f t="shared" si="0"/>
        <v>0</v>
      </c>
      <c r="E54" s="274">
        <v>1</v>
      </c>
      <c r="F54" s="263"/>
      <c r="G54" s="241">
        <f t="shared" si="1"/>
        <v>0</v>
      </c>
      <c r="H54" s="274"/>
      <c r="I54" s="263"/>
      <c r="J54" s="241">
        <f t="shared" si="2"/>
        <v>0</v>
      </c>
      <c r="K54" s="282"/>
      <c r="L54" s="263"/>
      <c r="M54" s="241">
        <f t="shared" si="3"/>
        <v>0</v>
      </c>
    </row>
    <row r="55" spans="1:13" s="144" customFormat="1" ht="12.75">
      <c r="A55" s="152">
        <f t="shared" si="4"/>
        <v>68</v>
      </c>
      <c r="B55" s="274"/>
      <c r="C55" s="263"/>
      <c r="D55" s="241">
        <f t="shared" si="0"/>
        <v>0</v>
      </c>
      <c r="E55" s="274">
        <v>1</v>
      </c>
      <c r="F55" s="263"/>
      <c r="G55" s="241">
        <f t="shared" si="1"/>
        <v>0</v>
      </c>
      <c r="H55" s="274"/>
      <c r="I55" s="263"/>
      <c r="J55" s="241">
        <f t="shared" si="2"/>
        <v>0</v>
      </c>
      <c r="K55" s="282"/>
      <c r="L55" s="263"/>
      <c r="M55" s="241">
        <f t="shared" si="3"/>
        <v>0</v>
      </c>
    </row>
    <row r="56" spans="1:13" s="144" customFormat="1" ht="12.75">
      <c r="A56" s="153">
        <f t="shared" si="4"/>
        <v>69</v>
      </c>
      <c r="B56" s="275">
        <v>1</v>
      </c>
      <c r="C56" s="264"/>
      <c r="D56" s="242">
        <f t="shared" si="0"/>
        <v>0</v>
      </c>
      <c r="E56" s="275">
        <v>2</v>
      </c>
      <c r="F56" s="264"/>
      <c r="G56" s="242">
        <f t="shared" si="1"/>
        <v>0</v>
      </c>
      <c r="H56" s="275">
        <v>1</v>
      </c>
      <c r="I56" s="264"/>
      <c r="J56" s="242">
        <f t="shared" si="2"/>
        <v>0</v>
      </c>
      <c r="K56" s="283"/>
      <c r="L56" s="264"/>
      <c r="M56" s="242">
        <f t="shared" si="3"/>
        <v>0</v>
      </c>
    </row>
    <row r="57" spans="1:13" s="144" customFormat="1" ht="12.75">
      <c r="A57" s="154">
        <f t="shared" si="4"/>
        <v>70</v>
      </c>
      <c r="B57" s="276"/>
      <c r="C57" s="265"/>
      <c r="D57" s="243">
        <f t="shared" si="0"/>
        <v>0</v>
      </c>
      <c r="E57" s="276">
        <v>1</v>
      </c>
      <c r="F57" s="265"/>
      <c r="G57" s="243">
        <f t="shared" si="1"/>
        <v>0</v>
      </c>
      <c r="H57" s="276"/>
      <c r="I57" s="265"/>
      <c r="J57" s="243">
        <f t="shared" si="2"/>
        <v>0</v>
      </c>
      <c r="K57" s="284"/>
      <c r="L57" s="265"/>
      <c r="M57" s="243">
        <f t="shared" si="3"/>
        <v>0</v>
      </c>
    </row>
    <row r="58" spans="1:13" s="144" customFormat="1" ht="12.75">
      <c r="A58" s="152">
        <f t="shared" si="4"/>
        <v>71</v>
      </c>
      <c r="B58" s="274"/>
      <c r="C58" s="263"/>
      <c r="D58" s="241">
        <f t="shared" si="0"/>
        <v>0</v>
      </c>
      <c r="E58" s="274"/>
      <c r="F58" s="263"/>
      <c r="G58" s="241">
        <f t="shared" si="1"/>
        <v>0</v>
      </c>
      <c r="H58" s="274">
        <v>2</v>
      </c>
      <c r="I58" s="263"/>
      <c r="J58" s="241">
        <f t="shared" si="2"/>
        <v>0</v>
      </c>
      <c r="K58" s="282"/>
      <c r="L58" s="263"/>
      <c r="M58" s="241">
        <f t="shared" si="3"/>
        <v>0</v>
      </c>
    </row>
    <row r="59" spans="1:13" s="144" customFormat="1" ht="12.75">
      <c r="A59" s="152">
        <f t="shared" si="4"/>
        <v>72</v>
      </c>
      <c r="B59" s="274"/>
      <c r="C59" s="263"/>
      <c r="D59" s="241">
        <f t="shared" si="0"/>
        <v>0</v>
      </c>
      <c r="E59" s="274">
        <v>1</v>
      </c>
      <c r="F59" s="263"/>
      <c r="G59" s="241">
        <f t="shared" si="1"/>
        <v>0</v>
      </c>
      <c r="H59" s="274"/>
      <c r="I59" s="263"/>
      <c r="J59" s="241">
        <f t="shared" si="2"/>
        <v>0</v>
      </c>
      <c r="K59" s="282"/>
      <c r="L59" s="263"/>
      <c r="M59" s="241">
        <f t="shared" si="3"/>
        <v>0</v>
      </c>
    </row>
    <row r="60" spans="1:13" s="144" customFormat="1" ht="12.75">
      <c r="A60" s="152">
        <f t="shared" si="4"/>
        <v>73</v>
      </c>
      <c r="B60" s="274"/>
      <c r="C60" s="263"/>
      <c r="D60" s="241">
        <f t="shared" si="0"/>
        <v>0</v>
      </c>
      <c r="E60" s="274"/>
      <c r="F60" s="263"/>
      <c r="G60" s="241">
        <f t="shared" si="1"/>
        <v>0</v>
      </c>
      <c r="H60" s="274"/>
      <c r="I60" s="263"/>
      <c r="J60" s="241">
        <f t="shared" si="2"/>
        <v>0</v>
      </c>
      <c r="K60" s="282">
        <v>1</v>
      </c>
      <c r="L60" s="263"/>
      <c r="M60" s="241">
        <f t="shared" si="3"/>
        <v>0</v>
      </c>
    </row>
    <row r="61" spans="1:13" s="144" customFormat="1" ht="12.75">
      <c r="A61" s="153">
        <f t="shared" si="4"/>
        <v>74</v>
      </c>
      <c r="B61" s="275"/>
      <c r="C61" s="264"/>
      <c r="D61" s="242">
        <f t="shared" si="0"/>
        <v>0</v>
      </c>
      <c r="E61" s="275"/>
      <c r="F61" s="264"/>
      <c r="G61" s="242">
        <f t="shared" si="1"/>
        <v>0</v>
      </c>
      <c r="H61" s="275"/>
      <c r="I61" s="264"/>
      <c r="J61" s="242">
        <f t="shared" si="2"/>
        <v>0</v>
      </c>
      <c r="K61" s="283"/>
      <c r="L61" s="264"/>
      <c r="M61" s="242">
        <f t="shared" si="3"/>
        <v>0</v>
      </c>
    </row>
    <row r="62" spans="1:13" s="144" customFormat="1" ht="12.75">
      <c r="A62" s="154">
        <f t="shared" si="4"/>
        <v>75</v>
      </c>
      <c r="B62" s="276"/>
      <c r="C62" s="265"/>
      <c r="D62" s="243">
        <f t="shared" si="0"/>
        <v>0</v>
      </c>
      <c r="E62" s="276"/>
      <c r="F62" s="265"/>
      <c r="G62" s="243">
        <f t="shared" si="1"/>
        <v>0</v>
      </c>
      <c r="H62" s="276"/>
      <c r="I62" s="265"/>
      <c r="J62" s="243">
        <f t="shared" si="2"/>
        <v>0</v>
      </c>
      <c r="K62" s="284">
        <v>1</v>
      </c>
      <c r="L62" s="265"/>
      <c r="M62" s="243">
        <f t="shared" si="3"/>
        <v>0</v>
      </c>
    </row>
    <row r="63" spans="1:13" s="144" customFormat="1" ht="12.75">
      <c r="A63" s="152">
        <f t="shared" si="4"/>
        <v>76</v>
      </c>
      <c r="B63" s="274"/>
      <c r="C63" s="263"/>
      <c r="D63" s="241">
        <f t="shared" si="0"/>
        <v>0</v>
      </c>
      <c r="E63" s="274"/>
      <c r="F63" s="263"/>
      <c r="G63" s="241">
        <f t="shared" si="1"/>
        <v>0</v>
      </c>
      <c r="H63" s="274"/>
      <c r="I63" s="263"/>
      <c r="J63" s="241">
        <f t="shared" si="2"/>
        <v>0</v>
      </c>
      <c r="K63" s="282"/>
      <c r="L63" s="263"/>
      <c r="M63" s="241">
        <f t="shared" si="3"/>
        <v>0</v>
      </c>
    </row>
    <row r="64" spans="1:13" s="144" customFormat="1" ht="12.75">
      <c r="A64" s="152">
        <f t="shared" si="4"/>
        <v>77</v>
      </c>
      <c r="B64" s="274"/>
      <c r="C64" s="263"/>
      <c r="D64" s="241">
        <f t="shared" si="0"/>
        <v>0</v>
      </c>
      <c r="E64" s="274"/>
      <c r="F64" s="263"/>
      <c r="G64" s="241">
        <f t="shared" si="1"/>
        <v>0</v>
      </c>
      <c r="H64" s="274"/>
      <c r="I64" s="263"/>
      <c r="J64" s="241">
        <f t="shared" si="2"/>
        <v>0</v>
      </c>
      <c r="K64" s="282"/>
      <c r="L64" s="263"/>
      <c r="M64" s="241">
        <f t="shared" si="3"/>
        <v>0</v>
      </c>
    </row>
    <row r="65" spans="1:13" s="144" customFormat="1" ht="12.75">
      <c r="A65" s="152">
        <f t="shared" si="4"/>
        <v>78</v>
      </c>
      <c r="B65" s="274"/>
      <c r="C65" s="263"/>
      <c r="D65" s="241">
        <f t="shared" si="0"/>
        <v>0</v>
      </c>
      <c r="E65" s="274"/>
      <c r="F65" s="263"/>
      <c r="G65" s="241">
        <f t="shared" si="1"/>
        <v>0</v>
      </c>
      <c r="H65" s="274"/>
      <c r="I65" s="263"/>
      <c r="J65" s="241">
        <f t="shared" si="2"/>
        <v>0</v>
      </c>
      <c r="K65" s="282"/>
      <c r="L65" s="263"/>
      <c r="M65" s="241">
        <f t="shared" si="3"/>
        <v>0</v>
      </c>
    </row>
    <row r="66" spans="1:13" s="144" customFormat="1" ht="12.75">
      <c r="A66" s="153">
        <f t="shared" si="4"/>
        <v>79</v>
      </c>
      <c r="B66" s="275"/>
      <c r="C66" s="264"/>
      <c r="D66" s="242">
        <f t="shared" si="0"/>
        <v>0</v>
      </c>
      <c r="E66" s="275"/>
      <c r="F66" s="264"/>
      <c r="G66" s="242">
        <f t="shared" si="1"/>
        <v>0</v>
      </c>
      <c r="H66" s="275"/>
      <c r="I66" s="264"/>
      <c r="J66" s="242">
        <f t="shared" si="2"/>
        <v>0</v>
      </c>
      <c r="K66" s="283"/>
      <c r="L66" s="264"/>
      <c r="M66" s="242">
        <f t="shared" si="3"/>
        <v>0</v>
      </c>
    </row>
    <row r="67" spans="1:13" s="144" customFormat="1" ht="12.75">
      <c r="A67" s="155">
        <f t="shared" si="4"/>
        <v>80</v>
      </c>
      <c r="B67" s="277"/>
      <c r="C67" s="266"/>
      <c r="D67" s="244">
        <f t="shared" si="0"/>
        <v>0</v>
      </c>
      <c r="E67" s="277"/>
      <c r="F67" s="266"/>
      <c r="G67" s="244">
        <f t="shared" si="1"/>
        <v>0</v>
      </c>
      <c r="H67" s="277">
        <v>1</v>
      </c>
      <c r="I67" s="266"/>
      <c r="J67" s="244">
        <f t="shared" si="2"/>
        <v>0</v>
      </c>
      <c r="K67" s="285"/>
      <c r="L67" s="266"/>
      <c r="M67" s="244">
        <f t="shared" si="3"/>
        <v>0</v>
      </c>
    </row>
    <row r="68" spans="1:13" s="144" customFormat="1" ht="12.75">
      <c r="A68" s="152">
        <f t="shared" si="4"/>
        <v>81</v>
      </c>
      <c r="B68" s="274"/>
      <c r="C68" s="263"/>
      <c r="D68" s="241">
        <f t="shared" si="0"/>
        <v>0</v>
      </c>
      <c r="E68" s="274"/>
      <c r="F68" s="263"/>
      <c r="G68" s="241">
        <f t="shared" si="1"/>
        <v>0</v>
      </c>
      <c r="H68" s="274"/>
      <c r="I68" s="263"/>
      <c r="J68" s="241">
        <f t="shared" si="2"/>
        <v>0</v>
      </c>
      <c r="K68" s="282"/>
      <c r="L68" s="263"/>
      <c r="M68" s="241">
        <f t="shared" si="3"/>
        <v>0</v>
      </c>
    </row>
    <row r="69" spans="1:13" s="144" customFormat="1" ht="12.75">
      <c r="A69" s="152">
        <f t="shared" si="4"/>
        <v>82</v>
      </c>
      <c r="B69" s="274"/>
      <c r="C69" s="263"/>
      <c r="D69" s="241">
        <f t="shared" si="0"/>
        <v>0</v>
      </c>
      <c r="E69" s="274"/>
      <c r="F69" s="263"/>
      <c r="G69" s="241">
        <f t="shared" si="1"/>
        <v>0</v>
      </c>
      <c r="H69" s="274"/>
      <c r="I69" s="263"/>
      <c r="J69" s="241">
        <f t="shared" si="2"/>
        <v>0</v>
      </c>
      <c r="K69" s="282"/>
      <c r="L69" s="263"/>
      <c r="M69" s="241">
        <f t="shared" si="3"/>
        <v>0</v>
      </c>
    </row>
    <row r="70" spans="1:13" s="144" customFormat="1" ht="12.75">
      <c r="A70" s="152">
        <f>+A69+1</f>
        <v>83</v>
      </c>
      <c r="B70" s="274"/>
      <c r="C70" s="263"/>
      <c r="D70" s="241">
        <f t="shared" si="0"/>
        <v>0</v>
      </c>
      <c r="E70" s="274"/>
      <c r="F70" s="263"/>
      <c r="G70" s="241">
        <f t="shared" si="1"/>
        <v>0</v>
      </c>
      <c r="H70" s="274"/>
      <c r="I70" s="263"/>
      <c r="J70" s="241">
        <f t="shared" si="2"/>
        <v>0</v>
      </c>
      <c r="K70" s="282"/>
      <c r="L70" s="263"/>
      <c r="M70" s="241">
        <f t="shared" si="3"/>
        <v>0</v>
      </c>
    </row>
    <row r="71" spans="1:13" s="144" customFormat="1" ht="13.5" thickBot="1">
      <c r="A71" s="156">
        <f>+A70+1</f>
        <v>84</v>
      </c>
      <c r="B71" s="278"/>
      <c r="C71" s="267"/>
      <c r="D71" s="245">
        <f t="shared" si="0"/>
        <v>0</v>
      </c>
      <c r="E71" s="278"/>
      <c r="F71" s="267"/>
      <c r="G71" s="245">
        <f t="shared" si="1"/>
        <v>0</v>
      </c>
      <c r="H71" s="278"/>
      <c r="I71" s="267"/>
      <c r="J71" s="245">
        <f t="shared" si="2"/>
        <v>0</v>
      </c>
      <c r="K71" s="286"/>
      <c r="L71" s="267"/>
      <c r="M71" s="245">
        <f t="shared" si="3"/>
        <v>0</v>
      </c>
    </row>
    <row r="72" spans="1:13" s="144" customFormat="1" ht="13.5" thickBot="1">
      <c r="A72" s="157" t="s">
        <v>177</v>
      </c>
      <c r="B72" s="279">
        <f>SUM(B17:B71)</f>
        <v>12</v>
      </c>
      <c r="C72" s="168" t="s">
        <v>178</v>
      </c>
      <c r="D72" s="169">
        <f aca="true" t="shared" si="5" ref="D72:M72">SUM(D17:D71)</f>
        <v>0</v>
      </c>
      <c r="E72" s="280">
        <f t="shared" si="5"/>
        <v>27</v>
      </c>
      <c r="F72" s="168" t="s">
        <v>178</v>
      </c>
      <c r="G72" s="169">
        <f t="shared" si="5"/>
        <v>0</v>
      </c>
      <c r="H72" s="280">
        <f t="shared" si="5"/>
        <v>27</v>
      </c>
      <c r="I72" s="168" t="s">
        <v>178</v>
      </c>
      <c r="J72" s="169">
        <f t="shared" si="5"/>
        <v>0</v>
      </c>
      <c r="K72" s="287">
        <f t="shared" si="5"/>
        <v>48</v>
      </c>
      <c r="L72" s="168" t="s">
        <v>178</v>
      </c>
      <c r="M72" s="169">
        <f t="shared" si="5"/>
        <v>0</v>
      </c>
    </row>
    <row r="73" spans="1:13" s="119" customFormat="1" ht="15">
      <c r="A73" s="131"/>
      <c r="B73" s="131"/>
      <c r="C73" s="131"/>
      <c r="D73" s="132"/>
      <c r="E73" s="131"/>
      <c r="F73" s="131"/>
      <c r="G73" s="132"/>
      <c r="H73" s="131"/>
      <c r="I73" s="131"/>
      <c r="J73" s="132"/>
      <c r="K73" s="131"/>
      <c r="L73" s="131"/>
      <c r="M73" s="132"/>
    </row>
    <row r="74" s="120" customFormat="1" ht="15">
      <c r="A74" s="122" t="s">
        <v>171</v>
      </c>
    </row>
    <row r="75" ht="12.75"/>
    <row r="76" ht="12.75"/>
    <row r="77" ht="12.75" hidden="1"/>
    <row r="78" ht="12.75" hidden="1"/>
  </sheetData>
  <sheetProtection password="E42F" sheet="1"/>
  <mergeCells count="8">
    <mergeCell ref="A7:M7"/>
    <mergeCell ref="A8:M8"/>
    <mergeCell ref="A9:C9"/>
    <mergeCell ref="A10:M10"/>
    <mergeCell ref="B15:D15"/>
    <mergeCell ref="E15:G15"/>
    <mergeCell ref="H15:J15"/>
    <mergeCell ref="K15:M15"/>
  </mergeCells>
  <conditionalFormatting sqref="C17:C71 F17:F71 I17:I71 L17:L71">
    <cfRule type="expression" priority="24" dxfId="0" stopIfTrue="1">
      <formula>ISBLANK(C17)</formula>
    </cfRule>
  </conditionalFormatting>
  <conditionalFormatting sqref="C17:C71 F17:F71 I17:I71 L17:L71">
    <cfRule type="expression" priority="23" dxfId="0" stopIfTrue="1">
      <formula>ISBLANK(C17)</formula>
    </cfRule>
  </conditionalFormatting>
  <conditionalFormatting sqref="C17:C71 F17:F71 I17:I71 L17:L71">
    <cfRule type="expression" priority="22" dxfId="0" stopIfTrue="1">
      <formula>ISBLANK(C17)</formula>
    </cfRule>
  </conditionalFormatting>
  <conditionalFormatting sqref="C17:C71 F17:F71 I17:I71 L17:L71">
    <cfRule type="expression" priority="21" dxfId="0" stopIfTrue="1">
      <formula>ISBLANK(C17)</formula>
    </cfRule>
  </conditionalFormatting>
  <conditionalFormatting sqref="C17:C71 F17:F71 I17:I71 L17:L71">
    <cfRule type="expression" priority="20" dxfId="0" stopIfTrue="1">
      <formula>ISBLANK(C17)</formula>
    </cfRule>
  </conditionalFormatting>
  <conditionalFormatting sqref="C17:C71 F17:F71 I17:I71 L17:L71">
    <cfRule type="expression" priority="19" dxfId="0" stopIfTrue="1">
      <formula>ISBLANK(C17)</formula>
    </cfRule>
  </conditionalFormatting>
  <conditionalFormatting sqref="C17:C72 F17:F72 I17:I72 L17:L72">
    <cfRule type="expression" priority="18" dxfId="0" stopIfTrue="1">
      <formula>ISBLANK(C17)</formula>
    </cfRule>
  </conditionalFormatting>
  <conditionalFormatting sqref="C17:C71 F17:F71 I17:I71 L17:L71">
    <cfRule type="expression" priority="17" dxfId="0" stopIfTrue="1">
      <formula>ISBLANK(C17)</formula>
    </cfRule>
  </conditionalFormatting>
  <conditionalFormatting sqref="C17:C71 F17:F71 I17:I71 L17:L71">
    <cfRule type="expression" priority="16" dxfId="0" stopIfTrue="1">
      <formula>ISBLANK(C17)</formula>
    </cfRule>
  </conditionalFormatting>
  <conditionalFormatting sqref="C17:C71">
    <cfRule type="expression" priority="15" dxfId="0" stopIfTrue="1">
      <formula>ISBLANK(C17)</formula>
    </cfRule>
  </conditionalFormatting>
  <conditionalFormatting sqref="C17:C71 F17:F71 I17:I71 L17:L71">
    <cfRule type="expression" priority="14" dxfId="0" stopIfTrue="1">
      <formula>ISBLANK(C17)</formula>
    </cfRule>
  </conditionalFormatting>
  <conditionalFormatting sqref="C17:C71 F17:F71 I17:I71 L17:L71">
    <cfRule type="expression" priority="13" dxfId="0" stopIfTrue="1">
      <formula>ISBLANK(C17)</formula>
    </cfRule>
  </conditionalFormatting>
  <conditionalFormatting sqref="C17:C71 F17:F71 I17:I71 L17:L71">
    <cfRule type="expression" priority="12" dxfId="0" stopIfTrue="1">
      <formula>ISBLANK(C17)</formula>
    </cfRule>
  </conditionalFormatting>
  <conditionalFormatting sqref="C17:C71 F17:F71 I17:I71 L17:L71">
    <cfRule type="expression" priority="11" dxfId="0" stopIfTrue="1">
      <formula>ISBLANK(C17)</formula>
    </cfRule>
  </conditionalFormatting>
  <conditionalFormatting sqref="C17:C71 F17:F71 I17:I71 L17:L71">
    <cfRule type="expression" priority="10" dxfId="0" stopIfTrue="1">
      <formula>ISBLANK(C17)</formula>
    </cfRule>
  </conditionalFormatting>
  <conditionalFormatting sqref="C17:C71 F17:F71 I17:I71 L17:L71">
    <cfRule type="expression" priority="9" dxfId="0" stopIfTrue="1">
      <formula>ISBLANK(C17)</formula>
    </cfRule>
  </conditionalFormatting>
  <conditionalFormatting sqref="C17:C71 F17:F71 I17:I71 L17:L71">
    <cfRule type="expression" priority="8" dxfId="0" stopIfTrue="1">
      <formula>ISBLANK(C17)</formula>
    </cfRule>
  </conditionalFormatting>
  <conditionalFormatting sqref="C17:C71 F17:F71 I17:I71 L17:L71">
    <cfRule type="expression" priority="7" dxfId="0" stopIfTrue="1">
      <formula>ISBLANK(C17)</formula>
    </cfRule>
  </conditionalFormatting>
  <conditionalFormatting sqref="C17:C71 F17:F71 I17:I71 L17:L71">
    <cfRule type="expression" priority="6" dxfId="0" stopIfTrue="1">
      <formula>ISBLANK(C17)</formula>
    </cfRule>
  </conditionalFormatting>
  <conditionalFormatting sqref="C17:C71 F17:F71 I17:I71 L17:L71">
    <cfRule type="expression" priority="5" dxfId="0" stopIfTrue="1">
      <formula>ISBLANK(C17)</formula>
    </cfRule>
  </conditionalFormatting>
  <conditionalFormatting sqref="C17:C71 F17:F71 I17:I71 L17:L71">
    <cfRule type="expression" priority="4" dxfId="0" stopIfTrue="1">
      <formula>ISBLANK(C17)</formula>
    </cfRule>
  </conditionalFormatting>
  <conditionalFormatting sqref="F17:F71">
    <cfRule type="expression" priority="3" dxfId="0" stopIfTrue="1">
      <formula>ISBLANK(F17)</formula>
    </cfRule>
  </conditionalFormatting>
  <conditionalFormatting sqref="I17:I71">
    <cfRule type="expression" priority="2" dxfId="0" stopIfTrue="1">
      <formula>ISBLANK(I17)</formula>
    </cfRule>
  </conditionalFormatting>
  <conditionalFormatting sqref="L17:L71">
    <cfRule type="expression" priority="1" dxfId="0" stopIfTrue="1">
      <formula>ISBLANK(L17)</formula>
    </cfRule>
  </conditionalFormatting>
  <dataValidations count="1">
    <dataValidation type="decimal" operator="greaterThanOrEqual" allowBlank="1" showInputMessage="1" showErrorMessage="1" sqref="C17:C71 F17:F71 I17:I71 L17:L71">
      <formula1>0</formula1>
    </dataValidation>
  </dataValidations>
  <printOptions horizontalCentered="1"/>
  <pageMargins left="0.75" right="0.75" top="0.75" bottom="0.75" header="0.5" footer="0.5"/>
  <pageSetup fitToHeight="1" fitToWidth="1" horizontalDpi="600" verticalDpi="600" orientation="portrait" scale="61" r:id="rId2"/>
  <headerFooter alignWithMargins="0">
    <oddFooter>&amp;CPage &amp;P&amp;R&amp;A</oddFooter>
  </headerFooter>
  <legacyDrawing r:id="rId1"/>
</worksheet>
</file>

<file path=xl/worksheets/sheet12.xml><?xml version="1.0" encoding="utf-8"?>
<worksheet xmlns="http://schemas.openxmlformats.org/spreadsheetml/2006/main" xmlns:r="http://schemas.openxmlformats.org/officeDocument/2006/relationships">
  <sheetPr codeName="Sheet24">
    <pageSetUpPr fitToPage="1"/>
  </sheetPr>
  <dimension ref="A1:N74"/>
  <sheetViews>
    <sheetView showGridLines="0" zoomScalePageLayoutView="0" workbookViewId="0" topLeftCell="A1">
      <selection activeCell="A8" sqref="A8:H8"/>
    </sheetView>
  </sheetViews>
  <sheetFormatPr defaultColWidth="0" defaultRowHeight="12.75" customHeight="1" zeroHeight="1"/>
  <cols>
    <col min="1" max="1" width="9.57421875" style="268" customWidth="1"/>
    <col min="2" max="2" width="11.57421875" style="269" customWidth="1"/>
    <col min="3" max="3" width="11.57421875" style="270" customWidth="1"/>
    <col min="4" max="4" width="11.57421875" style="271" customWidth="1"/>
    <col min="5" max="6" width="11.57421875" style="272" customWidth="1"/>
    <col min="7" max="13" width="11.57421875" style="268" customWidth="1"/>
    <col min="14" max="14" width="3.57421875" style="268" customWidth="1"/>
    <col min="15" max="15" width="9.140625" style="272" customWidth="1"/>
    <col min="16" max="16384" width="9.140625" style="272" hidden="1" customWidth="1"/>
  </cols>
  <sheetData>
    <row r="1" spans="1:14" s="249" customFormat="1" ht="16.5" customHeight="1">
      <c r="A1" s="246"/>
      <c r="B1" s="247"/>
      <c r="C1" s="248"/>
      <c r="D1" s="246"/>
      <c r="E1" s="246"/>
      <c r="F1" s="246"/>
      <c r="G1" s="246"/>
      <c r="H1" s="246"/>
      <c r="I1" s="246"/>
      <c r="J1" s="246"/>
      <c r="K1" s="246"/>
      <c r="L1" s="246"/>
      <c r="M1" s="246"/>
      <c r="N1" s="246"/>
    </row>
    <row r="2" spans="1:14" s="249" customFormat="1" ht="16.5" customHeight="1">
      <c r="A2" s="246"/>
      <c r="B2" s="247"/>
      <c r="C2" s="248"/>
      <c r="D2" s="246"/>
      <c r="E2" s="246"/>
      <c r="F2" s="246"/>
      <c r="G2" s="246"/>
      <c r="H2" s="246"/>
      <c r="I2" s="246"/>
      <c r="J2" s="246"/>
      <c r="K2" s="246"/>
      <c r="L2" s="246"/>
      <c r="M2" s="246"/>
      <c r="N2" s="246"/>
    </row>
    <row r="3" spans="1:14" s="253" customFormat="1" ht="16.5" customHeight="1">
      <c r="A3" s="250"/>
      <c r="B3" s="251"/>
      <c r="C3" s="252"/>
      <c r="D3" s="250"/>
      <c r="E3" s="250"/>
      <c r="F3" s="250"/>
      <c r="G3" s="250"/>
      <c r="H3" s="250"/>
      <c r="I3" s="250"/>
      <c r="J3" s="250"/>
      <c r="K3" s="250"/>
      <c r="L3" s="250"/>
      <c r="M3" s="250"/>
      <c r="N3" s="250"/>
    </row>
    <row r="4" spans="1:4" s="1" customFormat="1" ht="20.25" customHeight="1">
      <c r="A4" s="254" t="str">
        <f>+'H-2 Financial Requirements'!A4</f>
        <v>Group Long Term Care Insurance</v>
      </c>
      <c r="B4" s="255"/>
      <c r="C4" s="256"/>
      <c r="D4" s="14"/>
    </row>
    <row r="5" spans="1:4" s="1" customFormat="1" ht="18" customHeight="1">
      <c r="A5" s="61" t="s">
        <v>198</v>
      </c>
      <c r="B5" s="255"/>
      <c r="C5" s="256"/>
      <c r="D5" s="14"/>
    </row>
    <row r="6" spans="1:4" s="1" customFormat="1" ht="12.75" customHeight="1">
      <c r="A6" s="257"/>
      <c r="B6" s="255"/>
      <c r="C6" s="256"/>
      <c r="D6" s="14"/>
    </row>
    <row r="7" spans="1:13" s="1" customFormat="1" ht="48.75" customHeight="1">
      <c r="A7" s="318" t="s">
        <v>213</v>
      </c>
      <c r="B7" s="318"/>
      <c r="C7" s="318"/>
      <c r="D7" s="318"/>
      <c r="E7" s="318"/>
      <c r="F7" s="318"/>
      <c r="G7" s="318"/>
      <c r="H7" s="318"/>
      <c r="I7" s="318"/>
      <c r="J7" s="318"/>
      <c r="K7" s="318"/>
      <c r="L7" s="318"/>
      <c r="M7" s="318"/>
    </row>
    <row r="8" spans="1:13" s="1" customFormat="1" ht="34.5" customHeight="1">
      <c r="A8" s="317" t="s">
        <v>214</v>
      </c>
      <c r="B8" s="317"/>
      <c r="C8" s="317"/>
      <c r="D8" s="317"/>
      <c r="E8" s="317"/>
      <c r="F8" s="317"/>
      <c r="G8" s="317"/>
      <c r="H8" s="317"/>
      <c r="I8" s="317"/>
      <c r="J8" s="317"/>
      <c r="K8" s="317"/>
      <c r="L8" s="317"/>
      <c r="M8" s="317"/>
    </row>
    <row r="9" spans="1:4" s="17" customFormat="1" ht="12" customHeight="1">
      <c r="A9" s="323"/>
      <c r="B9" s="324"/>
      <c r="C9" s="324"/>
      <c r="D9" s="16"/>
    </row>
    <row r="10" spans="1:13" s="17" customFormat="1" ht="13.5">
      <c r="A10" s="319" t="s">
        <v>174</v>
      </c>
      <c r="B10" s="319"/>
      <c r="C10" s="319"/>
      <c r="D10" s="319"/>
      <c r="E10" s="319"/>
      <c r="F10" s="319"/>
      <c r="G10" s="319"/>
      <c r="H10" s="319"/>
      <c r="I10" s="319"/>
      <c r="J10" s="319"/>
      <c r="K10" s="319"/>
      <c r="L10" s="319"/>
      <c r="M10" s="319"/>
    </row>
    <row r="11" spans="1:14" s="128" customFormat="1" ht="15" customHeight="1">
      <c r="A11" s="122" t="s">
        <v>162</v>
      </c>
      <c r="B11" s="123"/>
      <c r="C11" s="123"/>
      <c r="D11" s="123"/>
      <c r="E11" s="123"/>
      <c r="F11" s="122" t="s">
        <v>163</v>
      </c>
      <c r="G11" s="123"/>
      <c r="H11" s="123"/>
      <c r="I11" s="123"/>
      <c r="J11" s="123"/>
      <c r="K11" s="124" t="s">
        <v>167</v>
      </c>
      <c r="L11" s="123"/>
      <c r="M11" s="123"/>
      <c r="N11" s="121"/>
    </row>
    <row r="12" spans="1:14" s="128" customFormat="1" ht="15" customHeight="1">
      <c r="A12" s="122" t="s">
        <v>164</v>
      </c>
      <c r="B12" s="123"/>
      <c r="C12" s="123"/>
      <c r="D12" s="123"/>
      <c r="E12" s="123"/>
      <c r="F12" s="122" t="s">
        <v>165</v>
      </c>
      <c r="G12" s="123"/>
      <c r="H12" s="123"/>
      <c r="I12" s="123"/>
      <c r="J12" s="123"/>
      <c r="K12" s="125" t="s">
        <v>175</v>
      </c>
      <c r="L12" s="123"/>
      <c r="M12" s="123"/>
      <c r="N12" s="121"/>
    </row>
    <row r="13" spans="1:14" s="128" customFormat="1" ht="15" customHeight="1" thickBot="1">
      <c r="A13" s="122"/>
      <c r="B13" s="123"/>
      <c r="C13" s="123"/>
      <c r="D13" s="123"/>
      <c r="E13" s="123"/>
      <c r="F13" s="122"/>
      <c r="G13" s="123"/>
      <c r="H13" s="123"/>
      <c r="I13" s="123"/>
      <c r="J13" s="123"/>
      <c r="K13" s="125"/>
      <c r="L13" s="123"/>
      <c r="M13" s="123"/>
      <c r="N13" s="121"/>
    </row>
    <row r="14" spans="1:14" s="149" customFormat="1" ht="13.5" thickBot="1">
      <c r="A14" s="148"/>
      <c r="B14" s="165" t="s">
        <v>174</v>
      </c>
      <c r="C14" s="166"/>
      <c r="D14" s="166"/>
      <c r="E14" s="166"/>
      <c r="F14" s="166"/>
      <c r="G14" s="166"/>
      <c r="H14" s="166"/>
      <c r="I14" s="166"/>
      <c r="J14" s="166"/>
      <c r="K14" s="166"/>
      <c r="L14" s="166"/>
      <c r="M14" s="167"/>
      <c r="N14" s="148"/>
    </row>
    <row r="15" spans="1:14" s="149" customFormat="1" ht="13.5" thickBot="1">
      <c r="A15" s="291" t="s">
        <v>217</v>
      </c>
      <c r="B15" s="320">
        <v>2500</v>
      </c>
      <c r="C15" s="321"/>
      <c r="D15" s="321"/>
      <c r="E15" s="321">
        <v>3000</v>
      </c>
      <c r="F15" s="321"/>
      <c r="G15" s="321"/>
      <c r="H15" s="321">
        <v>4500</v>
      </c>
      <c r="I15" s="321"/>
      <c r="J15" s="321"/>
      <c r="K15" s="321">
        <v>6000</v>
      </c>
      <c r="L15" s="321"/>
      <c r="M15" s="322"/>
      <c r="N15" s="148"/>
    </row>
    <row r="16" spans="1:14" s="144" customFormat="1" ht="39" customHeight="1" thickBot="1">
      <c r="A16" s="258" t="s">
        <v>169</v>
      </c>
      <c r="B16" s="259" t="s">
        <v>200</v>
      </c>
      <c r="C16" s="260" t="s">
        <v>206</v>
      </c>
      <c r="D16" s="261" t="s">
        <v>207</v>
      </c>
      <c r="E16" s="259" t="s">
        <v>200</v>
      </c>
      <c r="F16" s="260" t="s">
        <v>206</v>
      </c>
      <c r="G16" s="261" t="s">
        <v>207</v>
      </c>
      <c r="H16" s="259" t="s">
        <v>200</v>
      </c>
      <c r="I16" s="260" t="s">
        <v>206</v>
      </c>
      <c r="J16" s="261" t="s">
        <v>207</v>
      </c>
      <c r="K16" s="259" t="s">
        <v>200</v>
      </c>
      <c r="L16" s="260" t="s">
        <v>206</v>
      </c>
      <c r="M16" s="261" t="s">
        <v>207</v>
      </c>
      <c r="N16" s="150"/>
    </row>
    <row r="17" spans="1:13" s="144" customFormat="1" ht="12.75">
      <c r="A17" s="151" t="s">
        <v>170</v>
      </c>
      <c r="B17" s="273"/>
      <c r="C17" s="262"/>
      <c r="D17" s="240">
        <f>(C17*12)*B17</f>
        <v>0</v>
      </c>
      <c r="E17" s="273"/>
      <c r="F17" s="262"/>
      <c r="G17" s="240">
        <f>(F17*12)*E17</f>
        <v>0</v>
      </c>
      <c r="H17" s="273"/>
      <c r="I17" s="262"/>
      <c r="J17" s="240">
        <f>(I17*12)*H17</f>
        <v>0</v>
      </c>
      <c r="K17" s="281">
        <v>1</v>
      </c>
      <c r="L17" s="262"/>
      <c r="M17" s="240">
        <f>(L17*12)*K17</f>
        <v>0</v>
      </c>
    </row>
    <row r="18" spans="1:13" s="144" customFormat="1" ht="12.75">
      <c r="A18" s="152">
        <v>31</v>
      </c>
      <c r="B18" s="274">
        <v>1</v>
      </c>
      <c r="C18" s="263"/>
      <c r="D18" s="241">
        <f aca="true" t="shared" si="0" ref="D18:D71">(C18*12)*B18</f>
        <v>0</v>
      </c>
      <c r="E18" s="274"/>
      <c r="F18" s="263"/>
      <c r="G18" s="241">
        <f aca="true" t="shared" si="1" ref="G18:G71">(F18*12)*E18</f>
        <v>0</v>
      </c>
      <c r="H18" s="274"/>
      <c r="I18" s="263"/>
      <c r="J18" s="241">
        <f aca="true" t="shared" si="2" ref="J18:J71">(I18*12)*H18</f>
        <v>0</v>
      </c>
      <c r="K18" s="282"/>
      <c r="L18" s="263"/>
      <c r="M18" s="241">
        <f aca="true" t="shared" si="3" ref="M18:M71">(L18*12)*K18</f>
        <v>0</v>
      </c>
    </row>
    <row r="19" spans="1:13" s="144" customFormat="1" ht="12.75">
      <c r="A19" s="152">
        <f aca="true" t="shared" si="4" ref="A19:A69">+A18+1</f>
        <v>32</v>
      </c>
      <c r="B19" s="274"/>
      <c r="C19" s="263"/>
      <c r="D19" s="241">
        <f t="shared" si="0"/>
        <v>0</v>
      </c>
      <c r="E19" s="274"/>
      <c r="F19" s="263"/>
      <c r="G19" s="241">
        <f t="shared" si="1"/>
        <v>0</v>
      </c>
      <c r="H19" s="274"/>
      <c r="I19" s="263"/>
      <c r="J19" s="241">
        <f t="shared" si="2"/>
        <v>0</v>
      </c>
      <c r="K19" s="282"/>
      <c r="L19" s="263"/>
      <c r="M19" s="241">
        <f t="shared" si="3"/>
        <v>0</v>
      </c>
    </row>
    <row r="20" spans="1:13" s="144" customFormat="1" ht="12.75">
      <c r="A20" s="152">
        <f t="shared" si="4"/>
        <v>33</v>
      </c>
      <c r="B20" s="274"/>
      <c r="C20" s="263"/>
      <c r="D20" s="241">
        <f t="shared" si="0"/>
        <v>0</v>
      </c>
      <c r="E20" s="274"/>
      <c r="F20" s="263"/>
      <c r="G20" s="241">
        <f t="shared" si="1"/>
        <v>0</v>
      </c>
      <c r="H20" s="274"/>
      <c r="I20" s="263"/>
      <c r="J20" s="241">
        <f t="shared" si="2"/>
        <v>0</v>
      </c>
      <c r="K20" s="282"/>
      <c r="L20" s="263"/>
      <c r="M20" s="241">
        <f t="shared" si="3"/>
        <v>0</v>
      </c>
    </row>
    <row r="21" spans="1:13" s="144" customFormat="1" ht="12.75">
      <c r="A21" s="153">
        <f t="shared" si="4"/>
        <v>34</v>
      </c>
      <c r="B21" s="275"/>
      <c r="C21" s="264"/>
      <c r="D21" s="242">
        <f t="shared" si="0"/>
        <v>0</v>
      </c>
      <c r="E21" s="275"/>
      <c r="F21" s="264"/>
      <c r="G21" s="242">
        <f t="shared" si="1"/>
        <v>0</v>
      </c>
      <c r="H21" s="275"/>
      <c r="I21" s="264"/>
      <c r="J21" s="242">
        <f t="shared" si="2"/>
        <v>0</v>
      </c>
      <c r="K21" s="283"/>
      <c r="L21" s="264"/>
      <c r="M21" s="242">
        <f t="shared" si="3"/>
        <v>0</v>
      </c>
    </row>
    <row r="22" spans="1:13" s="144" customFormat="1" ht="12.75">
      <c r="A22" s="154">
        <f t="shared" si="4"/>
        <v>35</v>
      </c>
      <c r="B22" s="276"/>
      <c r="C22" s="265"/>
      <c r="D22" s="243">
        <f t="shared" si="0"/>
        <v>0</v>
      </c>
      <c r="E22" s="276">
        <v>1</v>
      </c>
      <c r="F22" s="265"/>
      <c r="G22" s="243">
        <f t="shared" si="1"/>
        <v>0</v>
      </c>
      <c r="H22" s="276">
        <v>1</v>
      </c>
      <c r="I22" s="265"/>
      <c r="J22" s="243">
        <f t="shared" si="2"/>
        <v>0</v>
      </c>
      <c r="K22" s="284">
        <v>2</v>
      </c>
      <c r="L22" s="265"/>
      <c r="M22" s="243">
        <f t="shared" si="3"/>
        <v>0</v>
      </c>
    </row>
    <row r="23" spans="1:13" s="144" customFormat="1" ht="12.75">
      <c r="A23" s="152">
        <f t="shared" si="4"/>
        <v>36</v>
      </c>
      <c r="B23" s="274"/>
      <c r="C23" s="263"/>
      <c r="D23" s="241">
        <f t="shared" si="0"/>
        <v>0</v>
      </c>
      <c r="E23" s="274"/>
      <c r="F23" s="263"/>
      <c r="G23" s="241">
        <f t="shared" si="1"/>
        <v>0</v>
      </c>
      <c r="H23" s="274"/>
      <c r="I23" s="263"/>
      <c r="J23" s="241">
        <f t="shared" si="2"/>
        <v>0</v>
      </c>
      <c r="K23" s="282"/>
      <c r="L23" s="263"/>
      <c r="M23" s="241">
        <f t="shared" si="3"/>
        <v>0</v>
      </c>
    </row>
    <row r="24" spans="1:13" s="144" customFormat="1" ht="12.75">
      <c r="A24" s="152">
        <f t="shared" si="4"/>
        <v>37</v>
      </c>
      <c r="B24" s="274">
        <v>1</v>
      </c>
      <c r="C24" s="263"/>
      <c r="D24" s="241">
        <f t="shared" si="0"/>
        <v>0</v>
      </c>
      <c r="E24" s="274"/>
      <c r="F24" s="263"/>
      <c r="G24" s="241">
        <f t="shared" si="1"/>
        <v>0</v>
      </c>
      <c r="H24" s="274"/>
      <c r="I24" s="263"/>
      <c r="J24" s="241">
        <f t="shared" si="2"/>
        <v>0</v>
      </c>
      <c r="K24" s="282"/>
      <c r="L24" s="263"/>
      <c r="M24" s="241">
        <f t="shared" si="3"/>
        <v>0</v>
      </c>
    </row>
    <row r="25" spans="1:13" s="144" customFormat="1" ht="12.75">
      <c r="A25" s="152">
        <f t="shared" si="4"/>
        <v>38</v>
      </c>
      <c r="B25" s="274"/>
      <c r="C25" s="263"/>
      <c r="D25" s="241">
        <f t="shared" si="0"/>
        <v>0</v>
      </c>
      <c r="E25" s="274"/>
      <c r="F25" s="263"/>
      <c r="G25" s="241">
        <f t="shared" si="1"/>
        <v>0</v>
      </c>
      <c r="H25" s="274">
        <v>1</v>
      </c>
      <c r="I25" s="263"/>
      <c r="J25" s="241">
        <f t="shared" si="2"/>
        <v>0</v>
      </c>
      <c r="K25" s="282"/>
      <c r="L25" s="263"/>
      <c r="M25" s="241">
        <f t="shared" si="3"/>
        <v>0</v>
      </c>
    </row>
    <row r="26" spans="1:13" s="144" customFormat="1" ht="12.75">
      <c r="A26" s="153">
        <f t="shared" si="4"/>
        <v>39</v>
      </c>
      <c r="B26" s="275">
        <v>1</v>
      </c>
      <c r="C26" s="264"/>
      <c r="D26" s="242">
        <f t="shared" si="0"/>
        <v>0</v>
      </c>
      <c r="E26" s="275"/>
      <c r="F26" s="264"/>
      <c r="G26" s="242">
        <f t="shared" si="1"/>
        <v>0</v>
      </c>
      <c r="H26" s="275">
        <v>1</v>
      </c>
      <c r="I26" s="264"/>
      <c r="J26" s="242">
        <f t="shared" si="2"/>
        <v>0</v>
      </c>
      <c r="K26" s="283">
        <v>1</v>
      </c>
      <c r="L26" s="264"/>
      <c r="M26" s="242">
        <f t="shared" si="3"/>
        <v>0</v>
      </c>
    </row>
    <row r="27" spans="1:13" s="144" customFormat="1" ht="12.75">
      <c r="A27" s="154">
        <f t="shared" si="4"/>
        <v>40</v>
      </c>
      <c r="B27" s="276"/>
      <c r="C27" s="265"/>
      <c r="D27" s="243">
        <f t="shared" si="0"/>
        <v>0</v>
      </c>
      <c r="E27" s="276"/>
      <c r="F27" s="265"/>
      <c r="G27" s="243">
        <f t="shared" si="1"/>
        <v>0</v>
      </c>
      <c r="H27" s="276"/>
      <c r="I27" s="265"/>
      <c r="J27" s="243">
        <f t="shared" si="2"/>
        <v>0</v>
      </c>
      <c r="K27" s="284"/>
      <c r="L27" s="265"/>
      <c r="M27" s="243">
        <f t="shared" si="3"/>
        <v>0</v>
      </c>
    </row>
    <row r="28" spans="1:13" s="144" customFormat="1" ht="12.75">
      <c r="A28" s="152">
        <f t="shared" si="4"/>
        <v>41</v>
      </c>
      <c r="B28" s="274"/>
      <c r="C28" s="263"/>
      <c r="D28" s="241">
        <f t="shared" si="0"/>
        <v>0</v>
      </c>
      <c r="E28" s="274"/>
      <c r="F28" s="263"/>
      <c r="G28" s="241">
        <f t="shared" si="1"/>
        <v>0</v>
      </c>
      <c r="H28" s="274"/>
      <c r="I28" s="263"/>
      <c r="J28" s="241">
        <f t="shared" si="2"/>
        <v>0</v>
      </c>
      <c r="K28" s="282"/>
      <c r="L28" s="263"/>
      <c r="M28" s="241">
        <f t="shared" si="3"/>
        <v>0</v>
      </c>
    </row>
    <row r="29" spans="1:13" s="144" customFormat="1" ht="12.75">
      <c r="A29" s="152">
        <f t="shared" si="4"/>
        <v>42</v>
      </c>
      <c r="B29" s="274"/>
      <c r="C29" s="263"/>
      <c r="D29" s="241">
        <f t="shared" si="0"/>
        <v>0</v>
      </c>
      <c r="E29" s="274"/>
      <c r="F29" s="263"/>
      <c r="G29" s="241">
        <f t="shared" si="1"/>
        <v>0</v>
      </c>
      <c r="H29" s="274"/>
      <c r="I29" s="263"/>
      <c r="J29" s="241">
        <f t="shared" si="2"/>
        <v>0</v>
      </c>
      <c r="K29" s="282">
        <v>1</v>
      </c>
      <c r="L29" s="263"/>
      <c r="M29" s="241">
        <f t="shared" si="3"/>
        <v>0</v>
      </c>
    </row>
    <row r="30" spans="1:13" s="144" customFormat="1" ht="12.75">
      <c r="A30" s="152">
        <f t="shared" si="4"/>
        <v>43</v>
      </c>
      <c r="B30" s="274"/>
      <c r="C30" s="263"/>
      <c r="D30" s="241">
        <f t="shared" si="0"/>
        <v>0</v>
      </c>
      <c r="E30" s="274">
        <v>1</v>
      </c>
      <c r="F30" s="263"/>
      <c r="G30" s="241">
        <f t="shared" si="1"/>
        <v>0</v>
      </c>
      <c r="H30" s="274"/>
      <c r="I30" s="263"/>
      <c r="J30" s="241">
        <f t="shared" si="2"/>
        <v>0</v>
      </c>
      <c r="K30" s="282"/>
      <c r="L30" s="263"/>
      <c r="M30" s="241">
        <f t="shared" si="3"/>
        <v>0</v>
      </c>
    </row>
    <row r="31" spans="1:13" s="144" customFormat="1" ht="12.75">
      <c r="A31" s="153">
        <f t="shared" si="4"/>
        <v>44</v>
      </c>
      <c r="B31" s="275"/>
      <c r="C31" s="264"/>
      <c r="D31" s="242">
        <f t="shared" si="0"/>
        <v>0</v>
      </c>
      <c r="E31" s="275"/>
      <c r="F31" s="264"/>
      <c r="G31" s="242">
        <f t="shared" si="1"/>
        <v>0</v>
      </c>
      <c r="H31" s="275"/>
      <c r="I31" s="264"/>
      <c r="J31" s="242">
        <f t="shared" si="2"/>
        <v>0</v>
      </c>
      <c r="K31" s="283">
        <v>1</v>
      </c>
      <c r="L31" s="264"/>
      <c r="M31" s="242">
        <f t="shared" si="3"/>
        <v>0</v>
      </c>
    </row>
    <row r="32" spans="1:13" s="144" customFormat="1" ht="12.75">
      <c r="A32" s="154">
        <f t="shared" si="4"/>
        <v>45</v>
      </c>
      <c r="B32" s="276"/>
      <c r="C32" s="265"/>
      <c r="D32" s="243">
        <f t="shared" si="0"/>
        <v>0</v>
      </c>
      <c r="E32" s="276"/>
      <c r="F32" s="265"/>
      <c r="G32" s="243">
        <f t="shared" si="1"/>
        <v>0</v>
      </c>
      <c r="H32" s="276">
        <v>2</v>
      </c>
      <c r="I32" s="265"/>
      <c r="J32" s="243">
        <f t="shared" si="2"/>
        <v>0</v>
      </c>
      <c r="K32" s="284">
        <v>1</v>
      </c>
      <c r="L32" s="265"/>
      <c r="M32" s="243">
        <f t="shared" si="3"/>
        <v>0</v>
      </c>
    </row>
    <row r="33" spans="1:13" s="144" customFormat="1" ht="12.75">
      <c r="A33" s="152">
        <f t="shared" si="4"/>
        <v>46</v>
      </c>
      <c r="B33" s="274">
        <v>1</v>
      </c>
      <c r="C33" s="263"/>
      <c r="D33" s="241">
        <f t="shared" si="0"/>
        <v>0</v>
      </c>
      <c r="E33" s="274">
        <v>1</v>
      </c>
      <c r="F33" s="263"/>
      <c r="G33" s="241">
        <f t="shared" si="1"/>
        <v>0</v>
      </c>
      <c r="H33" s="274"/>
      <c r="I33" s="263"/>
      <c r="J33" s="241">
        <f t="shared" si="2"/>
        <v>0</v>
      </c>
      <c r="K33" s="282">
        <v>2</v>
      </c>
      <c r="L33" s="263"/>
      <c r="M33" s="241">
        <f t="shared" si="3"/>
        <v>0</v>
      </c>
    </row>
    <row r="34" spans="1:13" s="144" customFormat="1" ht="12.75">
      <c r="A34" s="152">
        <f t="shared" si="4"/>
        <v>47</v>
      </c>
      <c r="B34" s="274">
        <v>1</v>
      </c>
      <c r="C34" s="263"/>
      <c r="D34" s="241">
        <f t="shared" si="0"/>
        <v>0</v>
      </c>
      <c r="E34" s="274">
        <v>1</v>
      </c>
      <c r="F34" s="263"/>
      <c r="G34" s="241">
        <f t="shared" si="1"/>
        <v>0</v>
      </c>
      <c r="H34" s="274">
        <v>2</v>
      </c>
      <c r="I34" s="263"/>
      <c r="J34" s="241">
        <f t="shared" si="2"/>
        <v>0</v>
      </c>
      <c r="K34" s="282">
        <v>1</v>
      </c>
      <c r="L34" s="263"/>
      <c r="M34" s="241">
        <f t="shared" si="3"/>
        <v>0</v>
      </c>
    </row>
    <row r="35" spans="1:13" s="144" customFormat="1" ht="12.75">
      <c r="A35" s="152">
        <f t="shared" si="4"/>
        <v>48</v>
      </c>
      <c r="B35" s="274"/>
      <c r="C35" s="263"/>
      <c r="D35" s="241">
        <f t="shared" si="0"/>
        <v>0</v>
      </c>
      <c r="E35" s="274">
        <v>2</v>
      </c>
      <c r="F35" s="263"/>
      <c r="G35" s="241">
        <f t="shared" si="1"/>
        <v>0</v>
      </c>
      <c r="H35" s="274"/>
      <c r="I35" s="263"/>
      <c r="J35" s="241">
        <f t="shared" si="2"/>
        <v>0</v>
      </c>
      <c r="K35" s="282"/>
      <c r="L35" s="263"/>
      <c r="M35" s="241">
        <f t="shared" si="3"/>
        <v>0</v>
      </c>
    </row>
    <row r="36" spans="1:13" s="144" customFormat="1" ht="12.75">
      <c r="A36" s="153">
        <f t="shared" si="4"/>
        <v>49</v>
      </c>
      <c r="B36" s="275"/>
      <c r="C36" s="264"/>
      <c r="D36" s="242">
        <f t="shared" si="0"/>
        <v>0</v>
      </c>
      <c r="E36" s="275">
        <v>2</v>
      </c>
      <c r="F36" s="264"/>
      <c r="G36" s="242">
        <f t="shared" si="1"/>
        <v>0</v>
      </c>
      <c r="H36" s="275"/>
      <c r="I36" s="264"/>
      <c r="J36" s="242">
        <f t="shared" si="2"/>
        <v>0</v>
      </c>
      <c r="K36" s="283"/>
      <c r="L36" s="264"/>
      <c r="M36" s="242">
        <f t="shared" si="3"/>
        <v>0</v>
      </c>
    </row>
    <row r="37" spans="1:13" s="144" customFormat="1" ht="12.75">
      <c r="A37" s="154">
        <f t="shared" si="4"/>
        <v>50</v>
      </c>
      <c r="B37" s="276"/>
      <c r="C37" s="265"/>
      <c r="D37" s="243">
        <f t="shared" si="0"/>
        <v>0</v>
      </c>
      <c r="E37" s="276">
        <v>1</v>
      </c>
      <c r="F37" s="265"/>
      <c r="G37" s="243">
        <f t="shared" si="1"/>
        <v>0</v>
      </c>
      <c r="H37" s="276"/>
      <c r="I37" s="265"/>
      <c r="J37" s="243">
        <f t="shared" si="2"/>
        <v>0</v>
      </c>
      <c r="K37" s="284">
        <v>1</v>
      </c>
      <c r="L37" s="265"/>
      <c r="M37" s="243">
        <f t="shared" si="3"/>
        <v>0</v>
      </c>
    </row>
    <row r="38" spans="1:13" s="144" customFormat="1" ht="12.75">
      <c r="A38" s="152">
        <f t="shared" si="4"/>
        <v>51</v>
      </c>
      <c r="B38" s="274">
        <v>1</v>
      </c>
      <c r="C38" s="263"/>
      <c r="D38" s="241">
        <f t="shared" si="0"/>
        <v>0</v>
      </c>
      <c r="E38" s="274"/>
      <c r="F38" s="263"/>
      <c r="G38" s="241">
        <f t="shared" si="1"/>
        <v>0</v>
      </c>
      <c r="H38" s="274"/>
      <c r="I38" s="263"/>
      <c r="J38" s="241">
        <f t="shared" si="2"/>
        <v>0</v>
      </c>
      <c r="K38" s="282">
        <v>3</v>
      </c>
      <c r="L38" s="263"/>
      <c r="M38" s="241">
        <f t="shared" si="3"/>
        <v>0</v>
      </c>
    </row>
    <row r="39" spans="1:13" s="144" customFormat="1" ht="12.75">
      <c r="A39" s="152">
        <f t="shared" si="4"/>
        <v>52</v>
      </c>
      <c r="B39" s="274">
        <v>1</v>
      </c>
      <c r="C39" s="263"/>
      <c r="D39" s="241">
        <f t="shared" si="0"/>
        <v>0</v>
      </c>
      <c r="E39" s="274">
        <v>1</v>
      </c>
      <c r="F39" s="263"/>
      <c r="G39" s="241">
        <f t="shared" si="1"/>
        <v>0</v>
      </c>
      <c r="H39" s="274"/>
      <c r="I39" s="263"/>
      <c r="J39" s="241">
        <f t="shared" si="2"/>
        <v>0</v>
      </c>
      <c r="K39" s="282">
        <v>1</v>
      </c>
      <c r="L39" s="263"/>
      <c r="M39" s="241">
        <f t="shared" si="3"/>
        <v>0</v>
      </c>
    </row>
    <row r="40" spans="1:13" s="144" customFormat="1" ht="12.75">
      <c r="A40" s="152">
        <f t="shared" si="4"/>
        <v>53</v>
      </c>
      <c r="B40" s="274"/>
      <c r="C40" s="263"/>
      <c r="D40" s="241">
        <f t="shared" si="0"/>
        <v>0</v>
      </c>
      <c r="E40" s="274">
        <v>2</v>
      </c>
      <c r="F40" s="263"/>
      <c r="G40" s="241">
        <f t="shared" si="1"/>
        <v>0</v>
      </c>
      <c r="H40" s="274">
        <v>2</v>
      </c>
      <c r="I40" s="263"/>
      <c r="J40" s="241">
        <f t="shared" si="2"/>
        <v>0</v>
      </c>
      <c r="K40" s="282">
        <v>5</v>
      </c>
      <c r="L40" s="263"/>
      <c r="M40" s="241">
        <f t="shared" si="3"/>
        <v>0</v>
      </c>
    </row>
    <row r="41" spans="1:13" s="144" customFormat="1" ht="12.75">
      <c r="A41" s="153">
        <f t="shared" si="4"/>
        <v>54</v>
      </c>
      <c r="B41" s="275"/>
      <c r="C41" s="264"/>
      <c r="D41" s="242">
        <f t="shared" si="0"/>
        <v>0</v>
      </c>
      <c r="E41" s="275">
        <v>1</v>
      </c>
      <c r="F41" s="264"/>
      <c r="G41" s="242">
        <f t="shared" si="1"/>
        <v>0</v>
      </c>
      <c r="H41" s="275"/>
      <c r="I41" s="264"/>
      <c r="J41" s="242">
        <f t="shared" si="2"/>
        <v>0</v>
      </c>
      <c r="K41" s="283">
        <v>1</v>
      </c>
      <c r="L41" s="264"/>
      <c r="M41" s="242">
        <f t="shared" si="3"/>
        <v>0</v>
      </c>
    </row>
    <row r="42" spans="1:13" s="144" customFormat="1" ht="12.75">
      <c r="A42" s="154">
        <f t="shared" si="4"/>
        <v>55</v>
      </c>
      <c r="B42" s="276">
        <v>1</v>
      </c>
      <c r="C42" s="265"/>
      <c r="D42" s="243">
        <f t="shared" si="0"/>
        <v>0</v>
      </c>
      <c r="E42" s="276">
        <v>2</v>
      </c>
      <c r="F42" s="265"/>
      <c r="G42" s="243">
        <f t="shared" si="1"/>
        <v>0</v>
      </c>
      <c r="H42" s="276">
        <v>2</v>
      </c>
      <c r="I42" s="265"/>
      <c r="J42" s="243">
        <f t="shared" si="2"/>
        <v>0</v>
      </c>
      <c r="K42" s="284"/>
      <c r="L42" s="265"/>
      <c r="M42" s="243">
        <f t="shared" si="3"/>
        <v>0</v>
      </c>
    </row>
    <row r="43" spans="1:13" s="144" customFormat="1" ht="12.75">
      <c r="A43" s="152">
        <f t="shared" si="4"/>
        <v>56</v>
      </c>
      <c r="B43" s="274">
        <v>1</v>
      </c>
      <c r="C43" s="263"/>
      <c r="D43" s="241">
        <f t="shared" si="0"/>
        <v>0</v>
      </c>
      <c r="E43" s="274">
        <v>3</v>
      </c>
      <c r="F43" s="263"/>
      <c r="G43" s="241">
        <f t="shared" si="1"/>
        <v>0</v>
      </c>
      <c r="H43" s="274">
        <v>2</v>
      </c>
      <c r="I43" s="263"/>
      <c r="J43" s="241">
        <f t="shared" si="2"/>
        <v>0</v>
      </c>
      <c r="K43" s="282">
        <v>2</v>
      </c>
      <c r="L43" s="263"/>
      <c r="M43" s="241">
        <f t="shared" si="3"/>
        <v>0</v>
      </c>
    </row>
    <row r="44" spans="1:13" s="144" customFormat="1" ht="12.75">
      <c r="A44" s="152">
        <f t="shared" si="4"/>
        <v>57</v>
      </c>
      <c r="B44" s="274"/>
      <c r="C44" s="263"/>
      <c r="D44" s="241">
        <f t="shared" si="0"/>
        <v>0</v>
      </c>
      <c r="E44" s="274">
        <v>1</v>
      </c>
      <c r="F44" s="263"/>
      <c r="G44" s="241">
        <f t="shared" si="1"/>
        <v>0</v>
      </c>
      <c r="H44" s="274">
        <v>2</v>
      </c>
      <c r="I44" s="263"/>
      <c r="J44" s="241">
        <f t="shared" si="2"/>
        <v>0</v>
      </c>
      <c r="K44" s="282">
        <v>4</v>
      </c>
      <c r="L44" s="263"/>
      <c r="M44" s="241">
        <f t="shared" si="3"/>
        <v>0</v>
      </c>
    </row>
    <row r="45" spans="1:13" s="144" customFormat="1" ht="12.75">
      <c r="A45" s="152">
        <f t="shared" si="4"/>
        <v>58</v>
      </c>
      <c r="B45" s="274"/>
      <c r="C45" s="263"/>
      <c r="D45" s="241">
        <f t="shared" si="0"/>
        <v>0</v>
      </c>
      <c r="E45" s="274"/>
      <c r="F45" s="263"/>
      <c r="G45" s="241">
        <f t="shared" si="1"/>
        <v>0</v>
      </c>
      <c r="H45" s="274">
        <v>6</v>
      </c>
      <c r="I45" s="263"/>
      <c r="J45" s="241">
        <f t="shared" si="2"/>
        <v>0</v>
      </c>
      <c r="K45" s="282">
        <v>5</v>
      </c>
      <c r="L45" s="263"/>
      <c r="M45" s="241">
        <f t="shared" si="3"/>
        <v>0</v>
      </c>
    </row>
    <row r="46" spans="1:13" s="144" customFormat="1" ht="12.75">
      <c r="A46" s="153">
        <f t="shared" si="4"/>
        <v>59</v>
      </c>
      <c r="B46" s="275">
        <v>1</v>
      </c>
      <c r="C46" s="264"/>
      <c r="D46" s="242">
        <f t="shared" si="0"/>
        <v>0</v>
      </c>
      <c r="E46" s="275">
        <v>3</v>
      </c>
      <c r="F46" s="264"/>
      <c r="G46" s="242">
        <f t="shared" si="1"/>
        <v>0</v>
      </c>
      <c r="H46" s="275">
        <v>2</v>
      </c>
      <c r="I46" s="264"/>
      <c r="J46" s="242">
        <f t="shared" si="2"/>
        <v>0</v>
      </c>
      <c r="K46" s="283">
        <v>2</v>
      </c>
      <c r="L46" s="264"/>
      <c r="M46" s="242">
        <f t="shared" si="3"/>
        <v>0</v>
      </c>
    </row>
    <row r="47" spans="1:13" s="144" customFormat="1" ht="12.75">
      <c r="A47" s="154">
        <f t="shared" si="4"/>
        <v>60</v>
      </c>
      <c r="B47" s="276">
        <v>1</v>
      </c>
      <c r="C47" s="265"/>
      <c r="D47" s="243">
        <f t="shared" si="0"/>
        <v>0</v>
      </c>
      <c r="E47" s="276">
        <v>4</v>
      </c>
      <c r="F47" s="265"/>
      <c r="G47" s="243">
        <f t="shared" si="1"/>
        <v>0</v>
      </c>
      <c r="H47" s="276">
        <v>2</v>
      </c>
      <c r="I47" s="265"/>
      <c r="J47" s="243">
        <f t="shared" si="2"/>
        <v>0</v>
      </c>
      <c r="K47" s="284">
        <v>1</v>
      </c>
      <c r="L47" s="265"/>
      <c r="M47" s="243">
        <f t="shared" si="3"/>
        <v>0</v>
      </c>
    </row>
    <row r="48" spans="1:13" s="144" customFormat="1" ht="12.75">
      <c r="A48" s="152">
        <f t="shared" si="4"/>
        <v>61</v>
      </c>
      <c r="B48" s="274">
        <v>1</v>
      </c>
      <c r="C48" s="263"/>
      <c r="D48" s="241">
        <f t="shared" si="0"/>
        <v>0</v>
      </c>
      <c r="E48" s="274">
        <v>4</v>
      </c>
      <c r="F48" s="263"/>
      <c r="G48" s="241">
        <f t="shared" si="1"/>
        <v>0</v>
      </c>
      <c r="H48" s="274">
        <v>2</v>
      </c>
      <c r="I48" s="263"/>
      <c r="J48" s="241">
        <f t="shared" si="2"/>
        <v>0</v>
      </c>
      <c r="K48" s="282">
        <v>3</v>
      </c>
      <c r="L48" s="263"/>
      <c r="M48" s="241">
        <f t="shared" si="3"/>
        <v>0</v>
      </c>
    </row>
    <row r="49" spans="1:13" s="144" customFormat="1" ht="12.75">
      <c r="A49" s="152">
        <f t="shared" si="4"/>
        <v>62</v>
      </c>
      <c r="B49" s="274"/>
      <c r="C49" s="263"/>
      <c r="D49" s="241">
        <f t="shared" si="0"/>
        <v>0</v>
      </c>
      <c r="E49" s="274">
        <v>6</v>
      </c>
      <c r="F49" s="263"/>
      <c r="G49" s="241">
        <f t="shared" si="1"/>
        <v>0</v>
      </c>
      <c r="H49" s="274">
        <v>1</v>
      </c>
      <c r="I49" s="263"/>
      <c r="J49" s="241">
        <f t="shared" si="2"/>
        <v>0</v>
      </c>
      <c r="K49" s="282">
        <v>1</v>
      </c>
      <c r="L49" s="263"/>
      <c r="M49" s="241">
        <f t="shared" si="3"/>
        <v>0</v>
      </c>
    </row>
    <row r="50" spans="1:13" s="144" customFormat="1" ht="12.75">
      <c r="A50" s="152">
        <f t="shared" si="4"/>
        <v>63</v>
      </c>
      <c r="B50" s="274">
        <v>1</v>
      </c>
      <c r="C50" s="263"/>
      <c r="D50" s="241">
        <f t="shared" si="0"/>
        <v>0</v>
      </c>
      <c r="E50" s="274">
        <v>2</v>
      </c>
      <c r="F50" s="263"/>
      <c r="G50" s="241">
        <f t="shared" si="1"/>
        <v>0</v>
      </c>
      <c r="H50" s="274">
        <v>5</v>
      </c>
      <c r="I50" s="263"/>
      <c r="J50" s="241">
        <f t="shared" si="2"/>
        <v>0</v>
      </c>
      <c r="K50" s="282">
        <v>4</v>
      </c>
      <c r="L50" s="263"/>
      <c r="M50" s="241">
        <f t="shared" si="3"/>
        <v>0</v>
      </c>
    </row>
    <row r="51" spans="1:13" s="144" customFormat="1" ht="12.75">
      <c r="A51" s="153">
        <f t="shared" si="4"/>
        <v>64</v>
      </c>
      <c r="B51" s="275">
        <v>1</v>
      </c>
      <c r="C51" s="264"/>
      <c r="D51" s="242">
        <f t="shared" si="0"/>
        <v>0</v>
      </c>
      <c r="E51" s="275">
        <v>2</v>
      </c>
      <c r="F51" s="264"/>
      <c r="G51" s="242">
        <f t="shared" si="1"/>
        <v>0</v>
      </c>
      <c r="H51" s="275">
        <v>2</v>
      </c>
      <c r="I51" s="264"/>
      <c r="J51" s="242">
        <f t="shared" si="2"/>
        <v>0</v>
      </c>
      <c r="K51" s="283">
        <v>1</v>
      </c>
      <c r="L51" s="264"/>
      <c r="M51" s="242">
        <f t="shared" si="3"/>
        <v>0</v>
      </c>
    </row>
    <row r="52" spans="1:13" s="144" customFormat="1" ht="12.75">
      <c r="A52" s="154">
        <f t="shared" si="4"/>
        <v>65</v>
      </c>
      <c r="B52" s="276">
        <v>1</v>
      </c>
      <c r="C52" s="265"/>
      <c r="D52" s="243">
        <f t="shared" si="0"/>
        <v>0</v>
      </c>
      <c r="E52" s="276">
        <v>4</v>
      </c>
      <c r="F52" s="265"/>
      <c r="G52" s="243">
        <f t="shared" si="1"/>
        <v>0</v>
      </c>
      <c r="H52" s="276">
        <v>1</v>
      </c>
      <c r="I52" s="265"/>
      <c r="J52" s="243">
        <f t="shared" si="2"/>
        <v>0</v>
      </c>
      <c r="K52" s="284">
        <v>1</v>
      </c>
      <c r="L52" s="265"/>
      <c r="M52" s="243">
        <f t="shared" si="3"/>
        <v>0</v>
      </c>
    </row>
    <row r="53" spans="1:13" s="144" customFormat="1" ht="12.75">
      <c r="A53" s="152">
        <f t="shared" si="4"/>
        <v>66</v>
      </c>
      <c r="B53" s="274"/>
      <c r="C53" s="263"/>
      <c r="D53" s="241">
        <f t="shared" si="0"/>
        <v>0</v>
      </c>
      <c r="E53" s="274">
        <v>3</v>
      </c>
      <c r="F53" s="263"/>
      <c r="G53" s="241">
        <f t="shared" si="1"/>
        <v>0</v>
      </c>
      <c r="H53" s="274">
        <v>2</v>
      </c>
      <c r="I53" s="263"/>
      <c r="J53" s="241">
        <f t="shared" si="2"/>
        <v>0</v>
      </c>
      <c r="K53" s="282">
        <v>1</v>
      </c>
      <c r="L53" s="263"/>
      <c r="M53" s="241">
        <f t="shared" si="3"/>
        <v>0</v>
      </c>
    </row>
    <row r="54" spans="1:13" s="144" customFormat="1" ht="12.75">
      <c r="A54" s="152">
        <f t="shared" si="4"/>
        <v>67</v>
      </c>
      <c r="B54" s="274"/>
      <c r="C54" s="263"/>
      <c r="D54" s="241">
        <f t="shared" si="0"/>
        <v>0</v>
      </c>
      <c r="E54" s="274"/>
      <c r="F54" s="263"/>
      <c r="G54" s="241">
        <f t="shared" si="1"/>
        <v>0</v>
      </c>
      <c r="H54" s="274">
        <v>2</v>
      </c>
      <c r="I54" s="263"/>
      <c r="J54" s="241">
        <f t="shared" si="2"/>
        <v>0</v>
      </c>
      <c r="K54" s="282">
        <v>1</v>
      </c>
      <c r="L54" s="263"/>
      <c r="M54" s="241">
        <f t="shared" si="3"/>
        <v>0</v>
      </c>
    </row>
    <row r="55" spans="1:13" s="144" customFormat="1" ht="12.75">
      <c r="A55" s="152">
        <f t="shared" si="4"/>
        <v>68</v>
      </c>
      <c r="B55" s="274">
        <v>2</v>
      </c>
      <c r="C55" s="263"/>
      <c r="D55" s="241">
        <f t="shared" si="0"/>
        <v>0</v>
      </c>
      <c r="E55" s="274"/>
      <c r="F55" s="263"/>
      <c r="G55" s="241">
        <f t="shared" si="1"/>
        <v>0</v>
      </c>
      <c r="H55" s="274">
        <v>2</v>
      </c>
      <c r="I55" s="263"/>
      <c r="J55" s="241">
        <f t="shared" si="2"/>
        <v>0</v>
      </c>
      <c r="K55" s="282">
        <v>1</v>
      </c>
      <c r="L55" s="263"/>
      <c r="M55" s="241">
        <f t="shared" si="3"/>
        <v>0</v>
      </c>
    </row>
    <row r="56" spans="1:13" s="144" customFormat="1" ht="12.75">
      <c r="A56" s="153">
        <f t="shared" si="4"/>
        <v>69</v>
      </c>
      <c r="B56" s="275">
        <v>1</v>
      </c>
      <c r="C56" s="264"/>
      <c r="D56" s="242">
        <f t="shared" si="0"/>
        <v>0</v>
      </c>
      <c r="E56" s="275"/>
      <c r="F56" s="264"/>
      <c r="G56" s="242">
        <f t="shared" si="1"/>
        <v>0</v>
      </c>
      <c r="H56" s="275"/>
      <c r="I56" s="264"/>
      <c r="J56" s="242">
        <f t="shared" si="2"/>
        <v>0</v>
      </c>
      <c r="K56" s="283">
        <v>2</v>
      </c>
      <c r="L56" s="264"/>
      <c r="M56" s="242">
        <f t="shared" si="3"/>
        <v>0</v>
      </c>
    </row>
    <row r="57" spans="1:13" s="144" customFormat="1" ht="12.75">
      <c r="A57" s="154">
        <f t="shared" si="4"/>
        <v>70</v>
      </c>
      <c r="B57" s="276"/>
      <c r="C57" s="265"/>
      <c r="D57" s="243">
        <f t="shared" si="0"/>
        <v>0</v>
      </c>
      <c r="E57" s="276"/>
      <c r="F57" s="265"/>
      <c r="G57" s="243">
        <f t="shared" si="1"/>
        <v>0</v>
      </c>
      <c r="H57" s="276"/>
      <c r="I57" s="265"/>
      <c r="J57" s="243">
        <f t="shared" si="2"/>
        <v>0</v>
      </c>
      <c r="K57" s="284"/>
      <c r="L57" s="265"/>
      <c r="M57" s="243">
        <f t="shared" si="3"/>
        <v>0</v>
      </c>
    </row>
    <row r="58" spans="1:13" s="144" customFormat="1" ht="12.75">
      <c r="A58" s="152">
        <f t="shared" si="4"/>
        <v>71</v>
      </c>
      <c r="B58" s="274"/>
      <c r="C58" s="263"/>
      <c r="D58" s="241">
        <f t="shared" si="0"/>
        <v>0</v>
      </c>
      <c r="E58" s="274">
        <v>1</v>
      </c>
      <c r="F58" s="263"/>
      <c r="G58" s="241">
        <f t="shared" si="1"/>
        <v>0</v>
      </c>
      <c r="H58" s="274">
        <v>1</v>
      </c>
      <c r="I58" s="263"/>
      <c r="J58" s="241">
        <f t="shared" si="2"/>
        <v>0</v>
      </c>
      <c r="K58" s="282"/>
      <c r="L58" s="263"/>
      <c r="M58" s="241">
        <f t="shared" si="3"/>
        <v>0</v>
      </c>
    </row>
    <row r="59" spans="1:13" s="144" customFormat="1" ht="12.75">
      <c r="A59" s="152">
        <f t="shared" si="4"/>
        <v>72</v>
      </c>
      <c r="B59" s="274"/>
      <c r="C59" s="263"/>
      <c r="D59" s="241">
        <f t="shared" si="0"/>
        <v>0</v>
      </c>
      <c r="E59" s="274">
        <v>1</v>
      </c>
      <c r="F59" s="263"/>
      <c r="G59" s="241">
        <f t="shared" si="1"/>
        <v>0</v>
      </c>
      <c r="H59" s="274"/>
      <c r="I59" s="263"/>
      <c r="J59" s="241">
        <f t="shared" si="2"/>
        <v>0</v>
      </c>
      <c r="K59" s="282"/>
      <c r="L59" s="263"/>
      <c r="M59" s="241">
        <f t="shared" si="3"/>
        <v>0</v>
      </c>
    </row>
    <row r="60" spans="1:13" s="144" customFormat="1" ht="12.75">
      <c r="A60" s="152">
        <f t="shared" si="4"/>
        <v>73</v>
      </c>
      <c r="B60" s="274"/>
      <c r="C60" s="263"/>
      <c r="D60" s="241">
        <f t="shared" si="0"/>
        <v>0</v>
      </c>
      <c r="E60" s="274"/>
      <c r="F60" s="263"/>
      <c r="G60" s="241">
        <f t="shared" si="1"/>
        <v>0</v>
      </c>
      <c r="H60" s="274"/>
      <c r="I60" s="263"/>
      <c r="J60" s="241">
        <f t="shared" si="2"/>
        <v>0</v>
      </c>
      <c r="K60" s="282"/>
      <c r="L60" s="263"/>
      <c r="M60" s="241">
        <f t="shared" si="3"/>
        <v>0</v>
      </c>
    </row>
    <row r="61" spans="1:13" s="144" customFormat="1" ht="12.75">
      <c r="A61" s="153">
        <f t="shared" si="4"/>
        <v>74</v>
      </c>
      <c r="B61" s="275">
        <v>1</v>
      </c>
      <c r="C61" s="264"/>
      <c r="D61" s="242">
        <f t="shared" si="0"/>
        <v>0</v>
      </c>
      <c r="E61" s="275"/>
      <c r="F61" s="264"/>
      <c r="G61" s="242">
        <f t="shared" si="1"/>
        <v>0</v>
      </c>
      <c r="H61" s="275"/>
      <c r="I61" s="264"/>
      <c r="J61" s="242">
        <f t="shared" si="2"/>
        <v>0</v>
      </c>
      <c r="K61" s="283">
        <v>1</v>
      </c>
      <c r="L61" s="264"/>
      <c r="M61" s="242">
        <f t="shared" si="3"/>
        <v>0</v>
      </c>
    </row>
    <row r="62" spans="1:13" s="144" customFormat="1" ht="12.75">
      <c r="A62" s="154">
        <f t="shared" si="4"/>
        <v>75</v>
      </c>
      <c r="B62" s="276"/>
      <c r="C62" s="265"/>
      <c r="D62" s="243">
        <f t="shared" si="0"/>
        <v>0</v>
      </c>
      <c r="E62" s="276"/>
      <c r="F62" s="265"/>
      <c r="G62" s="243">
        <f t="shared" si="1"/>
        <v>0</v>
      </c>
      <c r="H62" s="276"/>
      <c r="I62" s="265"/>
      <c r="J62" s="243">
        <f t="shared" si="2"/>
        <v>0</v>
      </c>
      <c r="K62" s="284"/>
      <c r="L62" s="265"/>
      <c r="M62" s="243">
        <f t="shared" si="3"/>
        <v>0</v>
      </c>
    </row>
    <row r="63" spans="1:13" s="144" customFormat="1" ht="12.75">
      <c r="A63" s="152">
        <f t="shared" si="4"/>
        <v>76</v>
      </c>
      <c r="B63" s="274"/>
      <c r="C63" s="263"/>
      <c r="D63" s="241">
        <f t="shared" si="0"/>
        <v>0</v>
      </c>
      <c r="E63" s="274"/>
      <c r="F63" s="263"/>
      <c r="G63" s="241">
        <f t="shared" si="1"/>
        <v>0</v>
      </c>
      <c r="H63" s="274"/>
      <c r="I63" s="263"/>
      <c r="J63" s="241">
        <f t="shared" si="2"/>
        <v>0</v>
      </c>
      <c r="K63" s="282"/>
      <c r="L63" s="263"/>
      <c r="M63" s="241">
        <f t="shared" si="3"/>
        <v>0</v>
      </c>
    </row>
    <row r="64" spans="1:13" s="144" customFormat="1" ht="12.75">
      <c r="A64" s="152">
        <f t="shared" si="4"/>
        <v>77</v>
      </c>
      <c r="B64" s="274"/>
      <c r="C64" s="263"/>
      <c r="D64" s="241">
        <f t="shared" si="0"/>
        <v>0</v>
      </c>
      <c r="E64" s="274"/>
      <c r="F64" s="263"/>
      <c r="G64" s="241">
        <f t="shared" si="1"/>
        <v>0</v>
      </c>
      <c r="H64" s="274"/>
      <c r="I64" s="263"/>
      <c r="J64" s="241">
        <f t="shared" si="2"/>
        <v>0</v>
      </c>
      <c r="K64" s="282"/>
      <c r="L64" s="263"/>
      <c r="M64" s="241">
        <f t="shared" si="3"/>
        <v>0</v>
      </c>
    </row>
    <row r="65" spans="1:13" s="144" customFormat="1" ht="12.75">
      <c r="A65" s="152">
        <f t="shared" si="4"/>
        <v>78</v>
      </c>
      <c r="B65" s="274"/>
      <c r="C65" s="263"/>
      <c r="D65" s="241">
        <f t="shared" si="0"/>
        <v>0</v>
      </c>
      <c r="E65" s="274"/>
      <c r="F65" s="263"/>
      <c r="G65" s="241">
        <f t="shared" si="1"/>
        <v>0</v>
      </c>
      <c r="H65" s="274"/>
      <c r="I65" s="263"/>
      <c r="J65" s="241">
        <f t="shared" si="2"/>
        <v>0</v>
      </c>
      <c r="K65" s="282"/>
      <c r="L65" s="263"/>
      <c r="M65" s="241">
        <f t="shared" si="3"/>
        <v>0</v>
      </c>
    </row>
    <row r="66" spans="1:13" s="144" customFormat="1" ht="12.75">
      <c r="A66" s="153">
        <f t="shared" si="4"/>
        <v>79</v>
      </c>
      <c r="B66" s="275"/>
      <c r="C66" s="264"/>
      <c r="D66" s="242">
        <f t="shared" si="0"/>
        <v>0</v>
      </c>
      <c r="E66" s="275"/>
      <c r="F66" s="264"/>
      <c r="G66" s="242">
        <f t="shared" si="1"/>
        <v>0</v>
      </c>
      <c r="H66" s="275"/>
      <c r="I66" s="264"/>
      <c r="J66" s="242">
        <f t="shared" si="2"/>
        <v>0</v>
      </c>
      <c r="K66" s="283"/>
      <c r="L66" s="264"/>
      <c r="M66" s="242">
        <f t="shared" si="3"/>
        <v>0</v>
      </c>
    </row>
    <row r="67" spans="1:13" s="144" customFormat="1" ht="12.75">
      <c r="A67" s="155">
        <f t="shared" si="4"/>
        <v>80</v>
      </c>
      <c r="B67" s="277"/>
      <c r="C67" s="266"/>
      <c r="D67" s="244">
        <f t="shared" si="0"/>
        <v>0</v>
      </c>
      <c r="E67" s="277"/>
      <c r="F67" s="266"/>
      <c r="G67" s="244">
        <f t="shared" si="1"/>
        <v>0</v>
      </c>
      <c r="H67" s="277"/>
      <c r="I67" s="266"/>
      <c r="J67" s="244">
        <f t="shared" si="2"/>
        <v>0</v>
      </c>
      <c r="K67" s="285"/>
      <c r="L67" s="266"/>
      <c r="M67" s="244">
        <f t="shared" si="3"/>
        <v>0</v>
      </c>
    </row>
    <row r="68" spans="1:13" s="144" customFormat="1" ht="12.75">
      <c r="A68" s="152">
        <f t="shared" si="4"/>
        <v>81</v>
      </c>
      <c r="B68" s="274"/>
      <c r="C68" s="263"/>
      <c r="D68" s="241">
        <f t="shared" si="0"/>
        <v>0</v>
      </c>
      <c r="E68" s="274"/>
      <c r="F68" s="263"/>
      <c r="G68" s="241">
        <f t="shared" si="1"/>
        <v>0</v>
      </c>
      <c r="H68" s="274"/>
      <c r="I68" s="263"/>
      <c r="J68" s="241">
        <f t="shared" si="2"/>
        <v>0</v>
      </c>
      <c r="K68" s="282"/>
      <c r="L68" s="263"/>
      <c r="M68" s="241">
        <f t="shared" si="3"/>
        <v>0</v>
      </c>
    </row>
    <row r="69" spans="1:13" s="144" customFormat="1" ht="12.75">
      <c r="A69" s="152">
        <f t="shared" si="4"/>
        <v>82</v>
      </c>
      <c r="B69" s="274"/>
      <c r="C69" s="263"/>
      <c r="D69" s="241">
        <f t="shared" si="0"/>
        <v>0</v>
      </c>
      <c r="E69" s="274"/>
      <c r="F69" s="263"/>
      <c r="G69" s="241">
        <f t="shared" si="1"/>
        <v>0</v>
      </c>
      <c r="H69" s="274"/>
      <c r="I69" s="263"/>
      <c r="J69" s="241">
        <f t="shared" si="2"/>
        <v>0</v>
      </c>
      <c r="K69" s="282"/>
      <c r="L69" s="263"/>
      <c r="M69" s="241">
        <f t="shared" si="3"/>
        <v>0</v>
      </c>
    </row>
    <row r="70" spans="1:13" s="144" customFormat="1" ht="12.75">
      <c r="A70" s="152">
        <f>+A69+1</f>
        <v>83</v>
      </c>
      <c r="B70" s="274"/>
      <c r="C70" s="263"/>
      <c r="D70" s="241">
        <f t="shared" si="0"/>
        <v>0</v>
      </c>
      <c r="E70" s="274"/>
      <c r="F70" s="263"/>
      <c r="G70" s="241">
        <f t="shared" si="1"/>
        <v>0</v>
      </c>
      <c r="H70" s="274"/>
      <c r="I70" s="263"/>
      <c r="J70" s="241">
        <f t="shared" si="2"/>
        <v>0</v>
      </c>
      <c r="K70" s="282"/>
      <c r="L70" s="263"/>
      <c r="M70" s="241">
        <f t="shared" si="3"/>
        <v>0</v>
      </c>
    </row>
    <row r="71" spans="1:13" s="144" customFormat="1" ht="13.5" thickBot="1">
      <c r="A71" s="156">
        <f>+A70+1</f>
        <v>84</v>
      </c>
      <c r="B71" s="278"/>
      <c r="C71" s="267"/>
      <c r="D71" s="245">
        <f t="shared" si="0"/>
        <v>0</v>
      </c>
      <c r="E71" s="278"/>
      <c r="F71" s="267"/>
      <c r="G71" s="245">
        <f t="shared" si="1"/>
        <v>0</v>
      </c>
      <c r="H71" s="278"/>
      <c r="I71" s="267"/>
      <c r="J71" s="245">
        <f t="shared" si="2"/>
        <v>0</v>
      </c>
      <c r="K71" s="286"/>
      <c r="L71" s="267"/>
      <c r="M71" s="245">
        <f t="shared" si="3"/>
        <v>0</v>
      </c>
    </row>
    <row r="72" spans="1:13" s="144" customFormat="1" ht="13.5" thickBot="1">
      <c r="A72" s="157" t="s">
        <v>177</v>
      </c>
      <c r="B72" s="279">
        <f>SUM(B17:B71)</f>
        <v>19</v>
      </c>
      <c r="C72" s="168" t="s">
        <v>178</v>
      </c>
      <c r="D72" s="169">
        <f aca="true" t="shared" si="5" ref="D72:M72">SUM(D17:D71)</f>
        <v>0</v>
      </c>
      <c r="E72" s="280">
        <f t="shared" si="5"/>
        <v>49</v>
      </c>
      <c r="F72" s="168" t="s">
        <v>178</v>
      </c>
      <c r="G72" s="169">
        <f t="shared" si="5"/>
        <v>0</v>
      </c>
      <c r="H72" s="280">
        <f t="shared" si="5"/>
        <v>43</v>
      </c>
      <c r="I72" s="168" t="s">
        <v>178</v>
      </c>
      <c r="J72" s="169">
        <f t="shared" si="5"/>
        <v>0</v>
      </c>
      <c r="K72" s="287">
        <f t="shared" si="5"/>
        <v>51</v>
      </c>
      <c r="L72" s="168" t="s">
        <v>178</v>
      </c>
      <c r="M72" s="169">
        <f t="shared" si="5"/>
        <v>0</v>
      </c>
    </row>
    <row r="73" spans="1:13" s="119" customFormat="1" ht="15">
      <c r="A73" s="131"/>
      <c r="B73" s="131"/>
      <c r="C73" s="131"/>
      <c r="D73" s="132"/>
      <c r="E73" s="131"/>
      <c r="F73" s="131"/>
      <c r="G73" s="132"/>
      <c r="H73" s="131"/>
      <c r="I73" s="131"/>
      <c r="J73" s="132"/>
      <c r="K73" s="131"/>
      <c r="L73" s="131"/>
      <c r="M73" s="132"/>
    </row>
    <row r="74" s="120" customFormat="1" ht="15">
      <c r="A74" s="122" t="s">
        <v>171</v>
      </c>
    </row>
    <row r="75" ht="12.75"/>
    <row r="76" ht="12.75"/>
    <row r="77" ht="12.75" hidden="1"/>
    <row r="78" ht="12.75" hidden="1"/>
  </sheetData>
  <sheetProtection password="E42F" sheet="1"/>
  <mergeCells count="8">
    <mergeCell ref="A7:M7"/>
    <mergeCell ref="A8:M8"/>
    <mergeCell ref="A9:C9"/>
    <mergeCell ref="A10:M10"/>
    <mergeCell ref="B15:D15"/>
    <mergeCell ref="E15:G15"/>
    <mergeCell ref="H15:J15"/>
    <mergeCell ref="K15:M15"/>
  </mergeCells>
  <conditionalFormatting sqref="C17:C71 F17:F71 I17:I71 L17:L71">
    <cfRule type="expression" priority="22" dxfId="0" stopIfTrue="1">
      <formula>ISBLANK(C17)</formula>
    </cfRule>
  </conditionalFormatting>
  <conditionalFormatting sqref="C17:C71 F17:F71 I17:I71 L17:L71">
    <cfRule type="expression" priority="21" dxfId="0" stopIfTrue="1">
      <formula>ISBLANK(C17)</formula>
    </cfRule>
  </conditionalFormatting>
  <conditionalFormatting sqref="C17:C71 F17:F71 I17:I71 L17:L71">
    <cfRule type="expression" priority="20" dxfId="0" stopIfTrue="1">
      <formula>ISBLANK(C17)</formula>
    </cfRule>
  </conditionalFormatting>
  <conditionalFormatting sqref="C17:C71 F17:F71 I17:I71 L17:L71">
    <cfRule type="expression" priority="19" dxfId="0" stopIfTrue="1">
      <formula>ISBLANK(C17)</formula>
    </cfRule>
  </conditionalFormatting>
  <conditionalFormatting sqref="C17:C72 F17:F72 I17:I72 L17:L72">
    <cfRule type="expression" priority="18" dxfId="0" stopIfTrue="1">
      <formula>ISBLANK(C17)</formula>
    </cfRule>
  </conditionalFormatting>
  <conditionalFormatting sqref="C17:C71 F17:F71 I17:I71 L17:L71">
    <cfRule type="expression" priority="17" dxfId="0" stopIfTrue="1">
      <formula>ISBLANK(C17)</formula>
    </cfRule>
  </conditionalFormatting>
  <conditionalFormatting sqref="C17:C71 F17:F71 I17:I71 L17:L71">
    <cfRule type="expression" priority="16" dxfId="0" stopIfTrue="1">
      <formula>ISBLANK(C17)</formula>
    </cfRule>
  </conditionalFormatting>
  <conditionalFormatting sqref="C17:C71">
    <cfRule type="expression" priority="15" dxfId="0" stopIfTrue="1">
      <formula>ISBLANK(C17)</formula>
    </cfRule>
  </conditionalFormatting>
  <conditionalFormatting sqref="C17:C71 F17:F71 I17:I71 L17:L71">
    <cfRule type="expression" priority="14" dxfId="0" stopIfTrue="1">
      <formula>ISBLANK(C17)</formula>
    </cfRule>
  </conditionalFormatting>
  <conditionalFormatting sqref="C17:C71 F17:F71 I17:I71 L17:L71">
    <cfRule type="expression" priority="13" dxfId="0" stopIfTrue="1">
      <formula>ISBLANK(C17)</formula>
    </cfRule>
  </conditionalFormatting>
  <conditionalFormatting sqref="C17:C71 F17:F71 I17:I71 L17:L71">
    <cfRule type="expression" priority="12" dxfId="0" stopIfTrue="1">
      <formula>ISBLANK(C17)</formula>
    </cfRule>
  </conditionalFormatting>
  <conditionalFormatting sqref="C17:C71 F17:F71 I17:I71 L17:L71">
    <cfRule type="expression" priority="11" dxfId="0" stopIfTrue="1">
      <formula>ISBLANK(C17)</formula>
    </cfRule>
  </conditionalFormatting>
  <conditionalFormatting sqref="C17:C71 F17:F71 I17:I71 L17:L71">
    <cfRule type="expression" priority="10" dxfId="0" stopIfTrue="1">
      <formula>ISBLANK(C17)</formula>
    </cfRule>
  </conditionalFormatting>
  <conditionalFormatting sqref="C17:C71 F17:F71 I17:I71 L17:L71">
    <cfRule type="expression" priority="9" dxfId="0" stopIfTrue="1">
      <formula>ISBLANK(C17)</formula>
    </cfRule>
  </conditionalFormatting>
  <conditionalFormatting sqref="C17:C71 F17:F71 I17:I71 L17:L71">
    <cfRule type="expression" priority="8" dxfId="0" stopIfTrue="1">
      <formula>ISBLANK(C17)</formula>
    </cfRule>
  </conditionalFormatting>
  <conditionalFormatting sqref="C17:C71 F17:F71 I17:I71 L17:L71">
    <cfRule type="expression" priority="7" dxfId="0" stopIfTrue="1">
      <formula>ISBLANK(C17)</formula>
    </cfRule>
  </conditionalFormatting>
  <conditionalFormatting sqref="C17:C71 F17:F71 I17:I71 L17:L71">
    <cfRule type="expression" priority="6" dxfId="0" stopIfTrue="1">
      <formula>ISBLANK(C17)</formula>
    </cfRule>
  </conditionalFormatting>
  <conditionalFormatting sqref="C17:C71 F17:F71 I17:I71 L17:L71">
    <cfRule type="expression" priority="5" dxfId="0" stopIfTrue="1">
      <formula>ISBLANK(C17)</formula>
    </cfRule>
  </conditionalFormatting>
  <conditionalFormatting sqref="C17:C71 F17:F71 I17:I71 L17:L71">
    <cfRule type="expression" priority="4" dxfId="0" stopIfTrue="1">
      <formula>ISBLANK(C17)</formula>
    </cfRule>
  </conditionalFormatting>
  <conditionalFormatting sqref="F17:F71">
    <cfRule type="expression" priority="3" dxfId="0" stopIfTrue="1">
      <formula>ISBLANK(F17)</formula>
    </cfRule>
  </conditionalFormatting>
  <conditionalFormatting sqref="I17:I71">
    <cfRule type="expression" priority="2" dxfId="0" stopIfTrue="1">
      <formula>ISBLANK(I17)</formula>
    </cfRule>
  </conditionalFormatting>
  <conditionalFormatting sqref="L17:L71">
    <cfRule type="expression" priority="1" dxfId="0" stopIfTrue="1">
      <formula>ISBLANK(L17)</formula>
    </cfRule>
  </conditionalFormatting>
  <dataValidations count="1">
    <dataValidation type="decimal" operator="greaterThanOrEqual" allowBlank="1" showInputMessage="1" showErrorMessage="1" sqref="C17:C71 F17:F71 I17:I71 L17:L71">
      <formula1>0</formula1>
    </dataValidation>
  </dataValidations>
  <printOptions horizontalCentered="1"/>
  <pageMargins left="0.75" right="0.75" top="0.75" bottom="0.75" header="0.5" footer="0.5"/>
  <pageSetup fitToHeight="1" fitToWidth="1" horizontalDpi="600" verticalDpi="600" orientation="portrait" scale="61" r:id="rId2"/>
  <headerFooter alignWithMargins="0">
    <oddFooter>&amp;CPage &amp;P&amp;R&amp;A</oddFooter>
  </headerFooter>
  <legacyDrawing r:id="rId1"/>
</worksheet>
</file>

<file path=xl/worksheets/sheet13.xml><?xml version="1.0" encoding="utf-8"?>
<worksheet xmlns="http://schemas.openxmlformats.org/spreadsheetml/2006/main" xmlns:r="http://schemas.openxmlformats.org/officeDocument/2006/relationships">
  <sheetPr codeName="Sheet25">
    <pageSetUpPr fitToPage="1"/>
  </sheetPr>
  <dimension ref="A1:N74"/>
  <sheetViews>
    <sheetView showGridLines="0" zoomScalePageLayoutView="0" workbookViewId="0" topLeftCell="A1">
      <selection activeCell="A8" sqref="A8:H8"/>
    </sheetView>
  </sheetViews>
  <sheetFormatPr defaultColWidth="0" defaultRowHeight="12.75" customHeight="1" zeroHeight="1"/>
  <cols>
    <col min="1" max="1" width="9.57421875" style="268" customWidth="1"/>
    <col min="2" max="2" width="11.57421875" style="269" customWidth="1"/>
    <col min="3" max="3" width="11.57421875" style="270" customWidth="1"/>
    <col min="4" max="4" width="11.57421875" style="271" customWidth="1"/>
    <col min="5" max="6" width="11.57421875" style="272" customWidth="1"/>
    <col min="7" max="13" width="11.57421875" style="268" customWidth="1"/>
    <col min="14" max="14" width="3.57421875" style="268" customWidth="1"/>
    <col min="15" max="15" width="9.140625" style="272" customWidth="1"/>
    <col min="16" max="16384" width="9.140625" style="272" hidden="1" customWidth="1"/>
  </cols>
  <sheetData>
    <row r="1" spans="1:14" s="249" customFormat="1" ht="16.5" customHeight="1">
      <c r="A1" s="246"/>
      <c r="B1" s="247"/>
      <c r="C1" s="248"/>
      <c r="D1" s="246"/>
      <c r="E1" s="246"/>
      <c r="F1" s="246"/>
      <c r="G1" s="246"/>
      <c r="H1" s="246"/>
      <c r="I1" s="246"/>
      <c r="J1" s="246"/>
      <c r="K1" s="246"/>
      <c r="L1" s="246"/>
      <c r="M1" s="246"/>
      <c r="N1" s="246"/>
    </row>
    <row r="2" spans="1:14" s="249" customFormat="1" ht="16.5" customHeight="1">
      <c r="A2" s="246"/>
      <c r="B2" s="247"/>
      <c r="C2" s="248"/>
      <c r="D2" s="246"/>
      <c r="E2" s="246"/>
      <c r="F2" s="246"/>
      <c r="G2" s="246"/>
      <c r="H2" s="246"/>
      <c r="I2" s="246"/>
      <c r="J2" s="246"/>
      <c r="K2" s="246"/>
      <c r="L2" s="246"/>
      <c r="M2" s="246"/>
      <c r="N2" s="246"/>
    </row>
    <row r="3" spans="1:14" s="253" customFormat="1" ht="16.5" customHeight="1">
      <c r="A3" s="250"/>
      <c r="B3" s="251"/>
      <c r="C3" s="252"/>
      <c r="D3" s="250"/>
      <c r="E3" s="250"/>
      <c r="F3" s="250"/>
      <c r="G3" s="250"/>
      <c r="H3" s="250"/>
      <c r="I3" s="250"/>
      <c r="J3" s="250"/>
      <c r="K3" s="250"/>
      <c r="L3" s="250"/>
      <c r="M3" s="250"/>
      <c r="N3" s="250"/>
    </row>
    <row r="4" spans="1:4" s="1" customFormat="1" ht="20.25" customHeight="1">
      <c r="A4" s="254" t="str">
        <f>+'H-2 Financial Requirements'!A4</f>
        <v>Group Long Term Care Insurance</v>
      </c>
      <c r="B4" s="255"/>
      <c r="C4" s="256"/>
      <c r="D4" s="14"/>
    </row>
    <row r="5" spans="1:4" s="1" customFormat="1" ht="18" customHeight="1">
      <c r="A5" s="61" t="s">
        <v>199</v>
      </c>
      <c r="B5" s="255"/>
      <c r="C5" s="256"/>
      <c r="D5" s="14"/>
    </row>
    <row r="6" spans="1:4" s="1" customFormat="1" ht="12.75" customHeight="1">
      <c r="A6" s="257"/>
      <c r="B6" s="255"/>
      <c r="C6" s="256"/>
      <c r="D6" s="14"/>
    </row>
    <row r="7" spans="1:13" s="1" customFormat="1" ht="48.75" customHeight="1">
      <c r="A7" s="318" t="s">
        <v>213</v>
      </c>
      <c r="B7" s="318"/>
      <c r="C7" s="318"/>
      <c r="D7" s="318"/>
      <c r="E7" s="318"/>
      <c r="F7" s="318"/>
      <c r="G7" s="318"/>
      <c r="H7" s="318"/>
      <c r="I7" s="318"/>
      <c r="J7" s="318"/>
      <c r="K7" s="318"/>
      <c r="L7" s="318"/>
      <c r="M7" s="318"/>
    </row>
    <row r="8" spans="1:13" s="1" customFormat="1" ht="34.5" customHeight="1">
      <c r="A8" s="317" t="s">
        <v>214</v>
      </c>
      <c r="B8" s="317"/>
      <c r="C8" s="317"/>
      <c r="D8" s="317"/>
      <c r="E8" s="317"/>
      <c r="F8" s="317"/>
      <c r="G8" s="317"/>
      <c r="H8" s="317"/>
      <c r="I8" s="317"/>
      <c r="J8" s="317"/>
      <c r="K8" s="317"/>
      <c r="L8" s="317"/>
      <c r="M8" s="317"/>
    </row>
    <row r="9" spans="1:4" s="17" customFormat="1" ht="12" customHeight="1">
      <c r="A9" s="323"/>
      <c r="B9" s="324"/>
      <c r="C9" s="324"/>
      <c r="D9" s="16"/>
    </row>
    <row r="10" spans="1:13" s="17" customFormat="1" ht="13.5">
      <c r="A10" s="319" t="s">
        <v>176</v>
      </c>
      <c r="B10" s="319"/>
      <c r="C10" s="319"/>
      <c r="D10" s="319"/>
      <c r="E10" s="319"/>
      <c r="F10" s="319"/>
      <c r="G10" s="319"/>
      <c r="H10" s="319"/>
      <c r="I10" s="319"/>
      <c r="J10" s="319"/>
      <c r="K10" s="319"/>
      <c r="L10" s="319"/>
      <c r="M10" s="319"/>
    </row>
    <row r="11" spans="1:14" s="128" customFormat="1" ht="15" customHeight="1">
      <c r="A11" s="122" t="s">
        <v>162</v>
      </c>
      <c r="B11" s="123"/>
      <c r="C11" s="123"/>
      <c r="D11" s="123"/>
      <c r="E11" s="123"/>
      <c r="F11" s="122" t="s">
        <v>163</v>
      </c>
      <c r="G11" s="123"/>
      <c r="H11" s="123"/>
      <c r="I11" s="123"/>
      <c r="J11" s="123"/>
      <c r="K11" s="124" t="s">
        <v>173</v>
      </c>
      <c r="L11" s="123"/>
      <c r="M11" s="123"/>
      <c r="N11" s="121"/>
    </row>
    <row r="12" spans="1:14" s="128" customFormat="1" ht="15" customHeight="1">
      <c r="A12" s="122" t="s">
        <v>164</v>
      </c>
      <c r="B12" s="123"/>
      <c r="C12" s="123"/>
      <c r="D12" s="123"/>
      <c r="E12" s="123"/>
      <c r="F12" s="122" t="s">
        <v>165</v>
      </c>
      <c r="G12" s="123"/>
      <c r="H12" s="123"/>
      <c r="I12" s="123"/>
      <c r="J12" s="123"/>
      <c r="K12" s="125" t="s">
        <v>175</v>
      </c>
      <c r="L12" s="123"/>
      <c r="M12" s="123"/>
      <c r="N12" s="121"/>
    </row>
    <row r="13" spans="1:14" s="128" customFormat="1" ht="15" customHeight="1" thickBot="1">
      <c r="A13" s="122"/>
      <c r="B13" s="123"/>
      <c r="C13" s="123"/>
      <c r="D13" s="123"/>
      <c r="E13" s="123"/>
      <c r="F13" s="122"/>
      <c r="G13" s="123"/>
      <c r="H13" s="123"/>
      <c r="I13" s="123"/>
      <c r="J13" s="123"/>
      <c r="K13" s="125"/>
      <c r="L13" s="123"/>
      <c r="M13" s="123"/>
      <c r="N13" s="121"/>
    </row>
    <row r="14" spans="1:14" s="149" customFormat="1" ht="13.5" thickBot="1">
      <c r="A14" s="148"/>
      <c r="B14" s="165" t="s">
        <v>176</v>
      </c>
      <c r="C14" s="166"/>
      <c r="D14" s="166"/>
      <c r="E14" s="166"/>
      <c r="F14" s="166"/>
      <c r="G14" s="166"/>
      <c r="H14" s="166"/>
      <c r="I14" s="166"/>
      <c r="J14" s="166"/>
      <c r="K14" s="166"/>
      <c r="L14" s="166"/>
      <c r="M14" s="167"/>
      <c r="N14" s="148"/>
    </row>
    <row r="15" spans="1:14" s="149" customFormat="1" ht="13.5" thickBot="1">
      <c r="A15" s="291" t="s">
        <v>217</v>
      </c>
      <c r="B15" s="320">
        <v>2500</v>
      </c>
      <c r="C15" s="321"/>
      <c r="D15" s="321"/>
      <c r="E15" s="321">
        <v>3000</v>
      </c>
      <c r="F15" s="321"/>
      <c r="G15" s="321"/>
      <c r="H15" s="321">
        <v>4500</v>
      </c>
      <c r="I15" s="321"/>
      <c r="J15" s="321"/>
      <c r="K15" s="321">
        <v>6000</v>
      </c>
      <c r="L15" s="321"/>
      <c r="M15" s="322"/>
      <c r="N15" s="148"/>
    </row>
    <row r="16" spans="1:14" s="144" customFormat="1" ht="39" customHeight="1" thickBot="1">
      <c r="A16" s="258" t="s">
        <v>169</v>
      </c>
      <c r="B16" s="259" t="s">
        <v>200</v>
      </c>
      <c r="C16" s="260" t="s">
        <v>206</v>
      </c>
      <c r="D16" s="261" t="s">
        <v>207</v>
      </c>
      <c r="E16" s="259" t="s">
        <v>200</v>
      </c>
      <c r="F16" s="260" t="s">
        <v>206</v>
      </c>
      <c r="G16" s="261" t="s">
        <v>207</v>
      </c>
      <c r="H16" s="259" t="s">
        <v>200</v>
      </c>
      <c r="I16" s="260" t="s">
        <v>206</v>
      </c>
      <c r="J16" s="261" t="s">
        <v>207</v>
      </c>
      <c r="K16" s="259" t="s">
        <v>200</v>
      </c>
      <c r="L16" s="260" t="s">
        <v>206</v>
      </c>
      <c r="M16" s="261" t="s">
        <v>207</v>
      </c>
      <c r="N16" s="150"/>
    </row>
    <row r="17" spans="1:13" s="144" customFormat="1" ht="12.75">
      <c r="A17" s="151" t="s">
        <v>170</v>
      </c>
      <c r="B17" s="273"/>
      <c r="C17" s="262"/>
      <c r="D17" s="240">
        <f>(C17*12)*B17</f>
        <v>0</v>
      </c>
      <c r="E17" s="273">
        <v>1</v>
      </c>
      <c r="F17" s="263"/>
      <c r="G17" s="240">
        <f>(F17*12)*E17</f>
        <v>0</v>
      </c>
      <c r="H17" s="273">
        <v>1</v>
      </c>
      <c r="I17" s="262"/>
      <c r="J17" s="240">
        <f>(I17*12)*H17</f>
        <v>0</v>
      </c>
      <c r="K17" s="281">
        <v>1</v>
      </c>
      <c r="L17" s="262"/>
      <c r="M17" s="240">
        <f>(L17*12)*K17</f>
        <v>0</v>
      </c>
    </row>
    <row r="18" spans="1:13" s="144" customFormat="1" ht="12.75">
      <c r="A18" s="152">
        <v>31</v>
      </c>
      <c r="B18" s="274"/>
      <c r="C18" s="263"/>
      <c r="D18" s="241">
        <f aca="true" t="shared" si="0" ref="D18:D71">(C18*12)*B18</f>
        <v>0</v>
      </c>
      <c r="E18" s="274"/>
      <c r="F18" s="263"/>
      <c r="G18" s="241">
        <f aca="true" t="shared" si="1" ref="G18:G71">(F18*12)*E18</f>
        <v>0</v>
      </c>
      <c r="H18" s="274"/>
      <c r="I18" s="263"/>
      <c r="J18" s="241">
        <f aca="true" t="shared" si="2" ref="J18:J71">(I18*12)*H18</f>
        <v>0</v>
      </c>
      <c r="K18" s="282"/>
      <c r="L18" s="263"/>
      <c r="M18" s="241">
        <f aca="true" t="shared" si="3" ref="M18:M71">(L18*12)*K18</f>
        <v>0</v>
      </c>
    </row>
    <row r="19" spans="1:13" s="144" customFormat="1" ht="12.75">
      <c r="A19" s="152">
        <f aca="true" t="shared" si="4" ref="A19:A69">+A18+1</f>
        <v>32</v>
      </c>
      <c r="B19" s="274">
        <v>1</v>
      </c>
      <c r="C19" s="263"/>
      <c r="D19" s="241">
        <f t="shared" si="0"/>
        <v>0</v>
      </c>
      <c r="E19" s="274"/>
      <c r="F19" s="263"/>
      <c r="G19" s="241">
        <f t="shared" si="1"/>
        <v>0</v>
      </c>
      <c r="H19" s="274"/>
      <c r="I19" s="263"/>
      <c r="J19" s="241">
        <f t="shared" si="2"/>
        <v>0</v>
      </c>
      <c r="K19" s="282"/>
      <c r="L19" s="263"/>
      <c r="M19" s="241">
        <f t="shared" si="3"/>
        <v>0</v>
      </c>
    </row>
    <row r="20" spans="1:13" s="144" customFormat="1" ht="12.75">
      <c r="A20" s="152">
        <f t="shared" si="4"/>
        <v>33</v>
      </c>
      <c r="B20" s="274"/>
      <c r="C20" s="263"/>
      <c r="D20" s="241">
        <f t="shared" si="0"/>
        <v>0</v>
      </c>
      <c r="E20" s="274"/>
      <c r="F20" s="263"/>
      <c r="G20" s="241">
        <f t="shared" si="1"/>
        <v>0</v>
      </c>
      <c r="H20" s="274">
        <v>1</v>
      </c>
      <c r="I20" s="263"/>
      <c r="J20" s="241">
        <f t="shared" si="2"/>
        <v>0</v>
      </c>
      <c r="K20" s="282"/>
      <c r="L20" s="263"/>
      <c r="M20" s="241">
        <f t="shared" si="3"/>
        <v>0</v>
      </c>
    </row>
    <row r="21" spans="1:13" s="144" customFormat="1" ht="12.75">
      <c r="A21" s="153">
        <f t="shared" si="4"/>
        <v>34</v>
      </c>
      <c r="B21" s="275"/>
      <c r="C21" s="264"/>
      <c r="D21" s="242">
        <f t="shared" si="0"/>
        <v>0</v>
      </c>
      <c r="E21" s="275"/>
      <c r="F21" s="264"/>
      <c r="G21" s="242">
        <f t="shared" si="1"/>
        <v>0</v>
      </c>
      <c r="H21" s="275"/>
      <c r="I21" s="264"/>
      <c r="J21" s="242">
        <f t="shared" si="2"/>
        <v>0</v>
      </c>
      <c r="K21" s="283"/>
      <c r="L21" s="264"/>
      <c r="M21" s="242">
        <f t="shared" si="3"/>
        <v>0</v>
      </c>
    </row>
    <row r="22" spans="1:13" s="144" customFormat="1" ht="12.75">
      <c r="A22" s="154">
        <f t="shared" si="4"/>
        <v>35</v>
      </c>
      <c r="B22" s="276"/>
      <c r="C22" s="265"/>
      <c r="D22" s="243">
        <f t="shared" si="0"/>
        <v>0</v>
      </c>
      <c r="E22" s="276"/>
      <c r="F22" s="265"/>
      <c r="G22" s="243">
        <f t="shared" si="1"/>
        <v>0</v>
      </c>
      <c r="H22" s="276"/>
      <c r="I22" s="265"/>
      <c r="J22" s="243">
        <f t="shared" si="2"/>
        <v>0</v>
      </c>
      <c r="K22" s="284"/>
      <c r="L22" s="265"/>
      <c r="M22" s="243">
        <f t="shared" si="3"/>
        <v>0</v>
      </c>
    </row>
    <row r="23" spans="1:13" s="144" customFormat="1" ht="12.75">
      <c r="A23" s="152">
        <f t="shared" si="4"/>
        <v>36</v>
      </c>
      <c r="B23" s="274"/>
      <c r="C23" s="263"/>
      <c r="D23" s="241">
        <f t="shared" si="0"/>
        <v>0</v>
      </c>
      <c r="E23" s="274"/>
      <c r="F23" s="263"/>
      <c r="G23" s="241">
        <f t="shared" si="1"/>
        <v>0</v>
      </c>
      <c r="H23" s="274"/>
      <c r="I23" s="263"/>
      <c r="J23" s="241">
        <f t="shared" si="2"/>
        <v>0</v>
      </c>
      <c r="K23" s="282"/>
      <c r="L23" s="263"/>
      <c r="M23" s="241">
        <f t="shared" si="3"/>
        <v>0</v>
      </c>
    </row>
    <row r="24" spans="1:13" s="144" customFormat="1" ht="12.75">
      <c r="A24" s="152">
        <f t="shared" si="4"/>
        <v>37</v>
      </c>
      <c r="B24" s="274"/>
      <c r="C24" s="263"/>
      <c r="D24" s="241">
        <f t="shared" si="0"/>
        <v>0</v>
      </c>
      <c r="E24" s="274"/>
      <c r="F24" s="263"/>
      <c r="G24" s="241">
        <f t="shared" si="1"/>
        <v>0</v>
      </c>
      <c r="H24" s="274"/>
      <c r="I24" s="263"/>
      <c r="J24" s="241">
        <f t="shared" si="2"/>
        <v>0</v>
      </c>
      <c r="K24" s="282"/>
      <c r="L24" s="263"/>
      <c r="M24" s="241">
        <f t="shared" si="3"/>
        <v>0</v>
      </c>
    </row>
    <row r="25" spans="1:13" s="144" customFormat="1" ht="12.75">
      <c r="A25" s="152">
        <f t="shared" si="4"/>
        <v>38</v>
      </c>
      <c r="B25" s="274"/>
      <c r="C25" s="263"/>
      <c r="D25" s="241">
        <f t="shared" si="0"/>
        <v>0</v>
      </c>
      <c r="E25" s="274"/>
      <c r="F25" s="263"/>
      <c r="G25" s="241">
        <f t="shared" si="1"/>
        <v>0</v>
      </c>
      <c r="H25" s="274"/>
      <c r="I25" s="263"/>
      <c r="J25" s="241">
        <f t="shared" si="2"/>
        <v>0</v>
      </c>
      <c r="K25" s="282">
        <v>2</v>
      </c>
      <c r="L25" s="263"/>
      <c r="M25" s="241">
        <f t="shared" si="3"/>
        <v>0</v>
      </c>
    </row>
    <row r="26" spans="1:13" s="144" customFormat="1" ht="12.75">
      <c r="A26" s="153">
        <f t="shared" si="4"/>
        <v>39</v>
      </c>
      <c r="B26" s="275"/>
      <c r="C26" s="264"/>
      <c r="D26" s="242">
        <f t="shared" si="0"/>
        <v>0</v>
      </c>
      <c r="E26" s="275"/>
      <c r="F26" s="264"/>
      <c r="G26" s="242">
        <f t="shared" si="1"/>
        <v>0</v>
      </c>
      <c r="H26" s="275"/>
      <c r="I26" s="264"/>
      <c r="J26" s="242">
        <f t="shared" si="2"/>
        <v>0</v>
      </c>
      <c r="K26" s="283"/>
      <c r="L26" s="264"/>
      <c r="M26" s="242">
        <f t="shared" si="3"/>
        <v>0</v>
      </c>
    </row>
    <row r="27" spans="1:13" s="144" customFormat="1" ht="12.75">
      <c r="A27" s="154">
        <f t="shared" si="4"/>
        <v>40</v>
      </c>
      <c r="B27" s="276">
        <v>2</v>
      </c>
      <c r="C27" s="265"/>
      <c r="D27" s="243">
        <f t="shared" si="0"/>
        <v>0</v>
      </c>
      <c r="E27" s="276"/>
      <c r="F27" s="265"/>
      <c r="G27" s="243">
        <f t="shared" si="1"/>
        <v>0</v>
      </c>
      <c r="H27" s="276">
        <v>1</v>
      </c>
      <c r="I27" s="265"/>
      <c r="J27" s="243">
        <f t="shared" si="2"/>
        <v>0</v>
      </c>
      <c r="K27" s="284">
        <v>2</v>
      </c>
      <c r="L27" s="265"/>
      <c r="M27" s="243">
        <f t="shared" si="3"/>
        <v>0</v>
      </c>
    </row>
    <row r="28" spans="1:13" s="144" customFormat="1" ht="12.75">
      <c r="A28" s="152">
        <f t="shared" si="4"/>
        <v>41</v>
      </c>
      <c r="B28" s="274"/>
      <c r="C28" s="263"/>
      <c r="D28" s="241">
        <f t="shared" si="0"/>
        <v>0</v>
      </c>
      <c r="E28" s="274">
        <v>2</v>
      </c>
      <c r="F28" s="263"/>
      <c r="G28" s="241">
        <f t="shared" si="1"/>
        <v>0</v>
      </c>
      <c r="H28" s="274"/>
      <c r="I28" s="263"/>
      <c r="J28" s="241">
        <f t="shared" si="2"/>
        <v>0</v>
      </c>
      <c r="K28" s="282">
        <v>1</v>
      </c>
      <c r="L28" s="263"/>
      <c r="M28" s="241">
        <f t="shared" si="3"/>
        <v>0</v>
      </c>
    </row>
    <row r="29" spans="1:13" s="144" customFormat="1" ht="12.75">
      <c r="A29" s="152">
        <f t="shared" si="4"/>
        <v>42</v>
      </c>
      <c r="B29" s="274"/>
      <c r="C29" s="263"/>
      <c r="D29" s="241">
        <f t="shared" si="0"/>
        <v>0</v>
      </c>
      <c r="E29" s="274">
        <v>3</v>
      </c>
      <c r="F29" s="263"/>
      <c r="G29" s="241">
        <f t="shared" si="1"/>
        <v>0</v>
      </c>
      <c r="H29" s="274"/>
      <c r="I29" s="263"/>
      <c r="J29" s="241">
        <f t="shared" si="2"/>
        <v>0</v>
      </c>
      <c r="K29" s="282"/>
      <c r="L29" s="263"/>
      <c r="M29" s="241">
        <f t="shared" si="3"/>
        <v>0</v>
      </c>
    </row>
    <row r="30" spans="1:13" s="144" customFormat="1" ht="12.75">
      <c r="A30" s="152">
        <f t="shared" si="4"/>
        <v>43</v>
      </c>
      <c r="B30" s="274"/>
      <c r="C30" s="263"/>
      <c r="D30" s="241">
        <f t="shared" si="0"/>
        <v>0</v>
      </c>
      <c r="E30" s="274">
        <v>1</v>
      </c>
      <c r="F30" s="263"/>
      <c r="G30" s="241">
        <f t="shared" si="1"/>
        <v>0</v>
      </c>
      <c r="H30" s="274"/>
      <c r="I30" s="263"/>
      <c r="J30" s="241">
        <f t="shared" si="2"/>
        <v>0</v>
      </c>
      <c r="K30" s="282">
        <v>1</v>
      </c>
      <c r="L30" s="263"/>
      <c r="M30" s="241">
        <f t="shared" si="3"/>
        <v>0</v>
      </c>
    </row>
    <row r="31" spans="1:13" s="144" customFormat="1" ht="12.75">
      <c r="A31" s="153">
        <f t="shared" si="4"/>
        <v>44</v>
      </c>
      <c r="B31" s="275"/>
      <c r="C31" s="264"/>
      <c r="D31" s="242">
        <f t="shared" si="0"/>
        <v>0</v>
      </c>
      <c r="E31" s="275">
        <v>1</v>
      </c>
      <c r="F31" s="264"/>
      <c r="G31" s="242">
        <f t="shared" si="1"/>
        <v>0</v>
      </c>
      <c r="H31" s="275"/>
      <c r="I31" s="264"/>
      <c r="J31" s="242">
        <f t="shared" si="2"/>
        <v>0</v>
      </c>
      <c r="K31" s="283"/>
      <c r="L31" s="264"/>
      <c r="M31" s="242">
        <f t="shared" si="3"/>
        <v>0</v>
      </c>
    </row>
    <row r="32" spans="1:13" s="144" customFormat="1" ht="12.75">
      <c r="A32" s="154">
        <f t="shared" si="4"/>
        <v>45</v>
      </c>
      <c r="B32" s="276"/>
      <c r="C32" s="265"/>
      <c r="D32" s="243">
        <f t="shared" si="0"/>
        <v>0</v>
      </c>
      <c r="E32" s="276"/>
      <c r="F32" s="265"/>
      <c r="G32" s="243">
        <f t="shared" si="1"/>
        <v>0</v>
      </c>
      <c r="H32" s="276"/>
      <c r="I32" s="265"/>
      <c r="J32" s="243">
        <f t="shared" si="2"/>
        <v>0</v>
      </c>
      <c r="K32" s="284">
        <v>1</v>
      </c>
      <c r="L32" s="265"/>
      <c r="M32" s="243">
        <f t="shared" si="3"/>
        <v>0</v>
      </c>
    </row>
    <row r="33" spans="1:13" s="144" customFormat="1" ht="12.75">
      <c r="A33" s="152">
        <f t="shared" si="4"/>
        <v>46</v>
      </c>
      <c r="B33" s="274">
        <v>1</v>
      </c>
      <c r="C33" s="263"/>
      <c r="D33" s="241">
        <f t="shared" si="0"/>
        <v>0</v>
      </c>
      <c r="E33" s="274"/>
      <c r="F33" s="263"/>
      <c r="G33" s="241">
        <f t="shared" si="1"/>
        <v>0</v>
      </c>
      <c r="H33" s="274">
        <v>2</v>
      </c>
      <c r="I33" s="263"/>
      <c r="J33" s="241">
        <f t="shared" si="2"/>
        <v>0</v>
      </c>
      <c r="K33" s="282">
        <v>2</v>
      </c>
      <c r="L33" s="263"/>
      <c r="M33" s="241">
        <f t="shared" si="3"/>
        <v>0</v>
      </c>
    </row>
    <row r="34" spans="1:13" s="144" customFormat="1" ht="12.75">
      <c r="A34" s="152">
        <f t="shared" si="4"/>
        <v>47</v>
      </c>
      <c r="B34" s="274"/>
      <c r="C34" s="263"/>
      <c r="D34" s="241">
        <f t="shared" si="0"/>
        <v>0</v>
      </c>
      <c r="E34" s="274"/>
      <c r="F34" s="263"/>
      <c r="G34" s="241">
        <f t="shared" si="1"/>
        <v>0</v>
      </c>
      <c r="H34" s="274"/>
      <c r="I34" s="263"/>
      <c r="J34" s="241">
        <f t="shared" si="2"/>
        <v>0</v>
      </c>
      <c r="K34" s="282">
        <v>2</v>
      </c>
      <c r="L34" s="263"/>
      <c r="M34" s="241">
        <f t="shared" si="3"/>
        <v>0</v>
      </c>
    </row>
    <row r="35" spans="1:13" s="144" customFormat="1" ht="12.75">
      <c r="A35" s="152">
        <f t="shared" si="4"/>
        <v>48</v>
      </c>
      <c r="B35" s="274"/>
      <c r="C35" s="263"/>
      <c r="D35" s="241">
        <f t="shared" si="0"/>
        <v>0</v>
      </c>
      <c r="E35" s="274">
        <v>2</v>
      </c>
      <c r="F35" s="263"/>
      <c r="G35" s="241">
        <f t="shared" si="1"/>
        <v>0</v>
      </c>
      <c r="H35" s="274">
        <v>2</v>
      </c>
      <c r="I35" s="263"/>
      <c r="J35" s="241">
        <f t="shared" si="2"/>
        <v>0</v>
      </c>
      <c r="K35" s="282">
        <v>2</v>
      </c>
      <c r="L35" s="263"/>
      <c r="M35" s="241">
        <f t="shared" si="3"/>
        <v>0</v>
      </c>
    </row>
    <row r="36" spans="1:13" s="144" customFormat="1" ht="12.75">
      <c r="A36" s="153">
        <f t="shared" si="4"/>
        <v>49</v>
      </c>
      <c r="B36" s="275">
        <v>1</v>
      </c>
      <c r="C36" s="264"/>
      <c r="D36" s="242">
        <f t="shared" si="0"/>
        <v>0</v>
      </c>
      <c r="E36" s="275">
        <v>1</v>
      </c>
      <c r="F36" s="264"/>
      <c r="G36" s="242">
        <f t="shared" si="1"/>
        <v>0</v>
      </c>
      <c r="H36" s="275"/>
      <c r="I36" s="264"/>
      <c r="J36" s="242">
        <f t="shared" si="2"/>
        <v>0</v>
      </c>
      <c r="K36" s="283">
        <v>3</v>
      </c>
      <c r="L36" s="264"/>
      <c r="M36" s="242">
        <f t="shared" si="3"/>
        <v>0</v>
      </c>
    </row>
    <row r="37" spans="1:13" s="144" customFormat="1" ht="12.75">
      <c r="A37" s="154">
        <f t="shared" si="4"/>
        <v>50</v>
      </c>
      <c r="B37" s="276">
        <v>2</v>
      </c>
      <c r="C37" s="265"/>
      <c r="D37" s="243">
        <f t="shared" si="0"/>
        <v>0</v>
      </c>
      <c r="E37" s="276"/>
      <c r="F37" s="265"/>
      <c r="G37" s="243">
        <f t="shared" si="1"/>
        <v>0</v>
      </c>
      <c r="H37" s="276">
        <v>2</v>
      </c>
      <c r="I37" s="265"/>
      <c r="J37" s="243">
        <f t="shared" si="2"/>
        <v>0</v>
      </c>
      <c r="K37" s="284">
        <v>2</v>
      </c>
      <c r="L37" s="265"/>
      <c r="M37" s="243">
        <f t="shared" si="3"/>
        <v>0</v>
      </c>
    </row>
    <row r="38" spans="1:13" s="144" customFormat="1" ht="12.75">
      <c r="A38" s="152">
        <f t="shared" si="4"/>
        <v>51</v>
      </c>
      <c r="B38" s="274"/>
      <c r="C38" s="263"/>
      <c r="D38" s="241">
        <f t="shared" si="0"/>
        <v>0</v>
      </c>
      <c r="E38" s="274">
        <v>1</v>
      </c>
      <c r="F38" s="263"/>
      <c r="G38" s="241">
        <f t="shared" si="1"/>
        <v>0</v>
      </c>
      <c r="H38" s="274">
        <v>1</v>
      </c>
      <c r="I38" s="263"/>
      <c r="J38" s="241">
        <f t="shared" si="2"/>
        <v>0</v>
      </c>
      <c r="K38" s="282"/>
      <c r="L38" s="263"/>
      <c r="M38" s="241">
        <f t="shared" si="3"/>
        <v>0</v>
      </c>
    </row>
    <row r="39" spans="1:13" s="144" customFormat="1" ht="12.75">
      <c r="A39" s="152">
        <f t="shared" si="4"/>
        <v>52</v>
      </c>
      <c r="B39" s="274"/>
      <c r="C39" s="263"/>
      <c r="D39" s="241">
        <f t="shared" si="0"/>
        <v>0</v>
      </c>
      <c r="E39" s="274">
        <v>2</v>
      </c>
      <c r="F39" s="263"/>
      <c r="G39" s="241">
        <f t="shared" si="1"/>
        <v>0</v>
      </c>
      <c r="H39" s="274">
        <v>1</v>
      </c>
      <c r="I39" s="263"/>
      <c r="J39" s="241">
        <f t="shared" si="2"/>
        <v>0</v>
      </c>
      <c r="K39" s="282">
        <v>2</v>
      </c>
      <c r="L39" s="263"/>
      <c r="M39" s="241">
        <f t="shared" si="3"/>
        <v>0</v>
      </c>
    </row>
    <row r="40" spans="1:13" s="144" customFormat="1" ht="12.75">
      <c r="A40" s="152">
        <f t="shared" si="4"/>
        <v>53</v>
      </c>
      <c r="B40" s="274">
        <v>1</v>
      </c>
      <c r="C40" s="263"/>
      <c r="D40" s="241">
        <f t="shared" si="0"/>
        <v>0</v>
      </c>
      <c r="E40" s="274">
        <v>1</v>
      </c>
      <c r="F40" s="263"/>
      <c r="G40" s="241">
        <f t="shared" si="1"/>
        <v>0</v>
      </c>
      <c r="H40" s="274">
        <v>1</v>
      </c>
      <c r="I40" s="263"/>
      <c r="J40" s="241">
        <f t="shared" si="2"/>
        <v>0</v>
      </c>
      <c r="K40" s="282">
        <v>5</v>
      </c>
      <c r="L40" s="263"/>
      <c r="M40" s="241">
        <f t="shared" si="3"/>
        <v>0</v>
      </c>
    </row>
    <row r="41" spans="1:13" s="144" customFormat="1" ht="12.75">
      <c r="A41" s="153">
        <f t="shared" si="4"/>
        <v>54</v>
      </c>
      <c r="B41" s="275">
        <v>1</v>
      </c>
      <c r="C41" s="264"/>
      <c r="D41" s="242">
        <f t="shared" si="0"/>
        <v>0</v>
      </c>
      <c r="E41" s="275">
        <v>3</v>
      </c>
      <c r="F41" s="264"/>
      <c r="G41" s="242">
        <f t="shared" si="1"/>
        <v>0</v>
      </c>
      <c r="H41" s="275">
        <v>3</v>
      </c>
      <c r="I41" s="264"/>
      <c r="J41" s="242">
        <f t="shared" si="2"/>
        <v>0</v>
      </c>
      <c r="K41" s="283">
        <v>4</v>
      </c>
      <c r="L41" s="264"/>
      <c r="M41" s="242">
        <f t="shared" si="3"/>
        <v>0</v>
      </c>
    </row>
    <row r="42" spans="1:13" s="144" customFormat="1" ht="12.75">
      <c r="A42" s="154">
        <f t="shared" si="4"/>
        <v>55</v>
      </c>
      <c r="B42" s="276"/>
      <c r="C42" s="265"/>
      <c r="D42" s="243">
        <f t="shared" si="0"/>
        <v>0</v>
      </c>
      <c r="E42" s="276">
        <v>2</v>
      </c>
      <c r="F42" s="265"/>
      <c r="G42" s="243">
        <f t="shared" si="1"/>
        <v>0</v>
      </c>
      <c r="H42" s="276">
        <v>2</v>
      </c>
      <c r="I42" s="265"/>
      <c r="J42" s="243">
        <f t="shared" si="2"/>
        <v>0</v>
      </c>
      <c r="K42" s="284">
        <v>4</v>
      </c>
      <c r="L42" s="265"/>
      <c r="M42" s="243">
        <f t="shared" si="3"/>
        <v>0</v>
      </c>
    </row>
    <row r="43" spans="1:13" s="144" customFormat="1" ht="12.75">
      <c r="A43" s="152">
        <f t="shared" si="4"/>
        <v>56</v>
      </c>
      <c r="B43" s="274">
        <v>1</v>
      </c>
      <c r="C43" s="263"/>
      <c r="D43" s="241">
        <f t="shared" si="0"/>
        <v>0</v>
      </c>
      <c r="E43" s="274"/>
      <c r="F43" s="263"/>
      <c r="G43" s="241">
        <f t="shared" si="1"/>
        <v>0</v>
      </c>
      <c r="H43" s="274">
        <v>3</v>
      </c>
      <c r="I43" s="263"/>
      <c r="J43" s="241">
        <f t="shared" si="2"/>
        <v>0</v>
      </c>
      <c r="K43" s="282">
        <v>2</v>
      </c>
      <c r="L43" s="263"/>
      <c r="M43" s="241">
        <f t="shared" si="3"/>
        <v>0</v>
      </c>
    </row>
    <row r="44" spans="1:13" s="144" customFormat="1" ht="12.75">
      <c r="A44" s="152">
        <f t="shared" si="4"/>
        <v>57</v>
      </c>
      <c r="B44" s="274">
        <v>1</v>
      </c>
      <c r="C44" s="263"/>
      <c r="D44" s="241">
        <f t="shared" si="0"/>
        <v>0</v>
      </c>
      <c r="E44" s="274">
        <v>3</v>
      </c>
      <c r="F44" s="263"/>
      <c r="G44" s="241">
        <f t="shared" si="1"/>
        <v>0</v>
      </c>
      <c r="H44" s="274">
        <v>2</v>
      </c>
      <c r="I44" s="263"/>
      <c r="J44" s="241">
        <f t="shared" si="2"/>
        <v>0</v>
      </c>
      <c r="K44" s="282">
        <v>2</v>
      </c>
      <c r="L44" s="263"/>
      <c r="M44" s="241">
        <f t="shared" si="3"/>
        <v>0</v>
      </c>
    </row>
    <row r="45" spans="1:13" s="144" customFormat="1" ht="12.75">
      <c r="A45" s="152">
        <f t="shared" si="4"/>
        <v>58</v>
      </c>
      <c r="B45" s="274"/>
      <c r="C45" s="263"/>
      <c r="D45" s="241">
        <f t="shared" si="0"/>
        <v>0</v>
      </c>
      <c r="E45" s="274">
        <v>1</v>
      </c>
      <c r="F45" s="263"/>
      <c r="G45" s="241">
        <f t="shared" si="1"/>
        <v>0</v>
      </c>
      <c r="H45" s="274">
        <v>1</v>
      </c>
      <c r="I45" s="263"/>
      <c r="J45" s="241">
        <f t="shared" si="2"/>
        <v>0</v>
      </c>
      <c r="K45" s="282">
        <v>1</v>
      </c>
      <c r="L45" s="263"/>
      <c r="M45" s="241">
        <f t="shared" si="3"/>
        <v>0</v>
      </c>
    </row>
    <row r="46" spans="1:13" s="144" customFormat="1" ht="12.75">
      <c r="A46" s="153">
        <f t="shared" si="4"/>
        <v>59</v>
      </c>
      <c r="B46" s="275"/>
      <c r="C46" s="264"/>
      <c r="D46" s="242">
        <f t="shared" si="0"/>
        <v>0</v>
      </c>
      <c r="E46" s="275">
        <v>2</v>
      </c>
      <c r="F46" s="264"/>
      <c r="G46" s="242">
        <f t="shared" si="1"/>
        <v>0</v>
      </c>
      <c r="H46" s="275">
        <v>2</v>
      </c>
      <c r="I46" s="264"/>
      <c r="J46" s="242">
        <f t="shared" si="2"/>
        <v>0</v>
      </c>
      <c r="K46" s="283">
        <v>4</v>
      </c>
      <c r="L46" s="264"/>
      <c r="M46" s="242">
        <f t="shared" si="3"/>
        <v>0</v>
      </c>
    </row>
    <row r="47" spans="1:13" s="144" customFormat="1" ht="12.75">
      <c r="A47" s="154">
        <f t="shared" si="4"/>
        <v>60</v>
      </c>
      <c r="B47" s="276"/>
      <c r="C47" s="265"/>
      <c r="D47" s="243">
        <f t="shared" si="0"/>
        <v>0</v>
      </c>
      <c r="E47" s="276"/>
      <c r="F47" s="265"/>
      <c r="G47" s="243">
        <f t="shared" si="1"/>
        <v>0</v>
      </c>
      <c r="H47" s="276">
        <v>3</v>
      </c>
      <c r="I47" s="265"/>
      <c r="J47" s="243">
        <f t="shared" si="2"/>
        <v>0</v>
      </c>
      <c r="K47" s="284">
        <v>2</v>
      </c>
      <c r="L47" s="265"/>
      <c r="M47" s="243">
        <f t="shared" si="3"/>
        <v>0</v>
      </c>
    </row>
    <row r="48" spans="1:13" s="144" customFormat="1" ht="12.75">
      <c r="A48" s="152">
        <f t="shared" si="4"/>
        <v>61</v>
      </c>
      <c r="B48" s="274"/>
      <c r="C48" s="263"/>
      <c r="D48" s="241">
        <f t="shared" si="0"/>
        <v>0</v>
      </c>
      <c r="E48" s="274">
        <v>3</v>
      </c>
      <c r="F48" s="263"/>
      <c r="G48" s="241">
        <f t="shared" si="1"/>
        <v>0</v>
      </c>
      <c r="H48" s="274">
        <v>3</v>
      </c>
      <c r="I48" s="263"/>
      <c r="J48" s="241">
        <f t="shared" si="2"/>
        <v>0</v>
      </c>
      <c r="K48" s="282">
        <v>1</v>
      </c>
      <c r="L48" s="263"/>
      <c r="M48" s="241">
        <f t="shared" si="3"/>
        <v>0</v>
      </c>
    </row>
    <row r="49" spans="1:13" s="144" customFormat="1" ht="12.75">
      <c r="A49" s="152">
        <f t="shared" si="4"/>
        <v>62</v>
      </c>
      <c r="B49" s="274">
        <v>1</v>
      </c>
      <c r="C49" s="263"/>
      <c r="D49" s="241">
        <f t="shared" si="0"/>
        <v>0</v>
      </c>
      <c r="E49" s="274"/>
      <c r="F49" s="263"/>
      <c r="G49" s="241">
        <f t="shared" si="1"/>
        <v>0</v>
      </c>
      <c r="H49" s="274">
        <v>1</v>
      </c>
      <c r="I49" s="263"/>
      <c r="J49" s="241">
        <f t="shared" si="2"/>
        <v>0</v>
      </c>
      <c r="K49" s="282">
        <v>1</v>
      </c>
      <c r="L49" s="263"/>
      <c r="M49" s="241">
        <f t="shared" si="3"/>
        <v>0</v>
      </c>
    </row>
    <row r="50" spans="1:13" s="144" customFormat="1" ht="12.75">
      <c r="A50" s="152">
        <f t="shared" si="4"/>
        <v>63</v>
      </c>
      <c r="B50" s="274">
        <v>1</v>
      </c>
      <c r="C50" s="263"/>
      <c r="D50" s="241">
        <f t="shared" si="0"/>
        <v>0</v>
      </c>
      <c r="E50" s="274">
        <v>2</v>
      </c>
      <c r="F50" s="263"/>
      <c r="G50" s="241">
        <f t="shared" si="1"/>
        <v>0</v>
      </c>
      <c r="H50" s="274"/>
      <c r="I50" s="263"/>
      <c r="J50" s="241">
        <f t="shared" si="2"/>
        <v>0</v>
      </c>
      <c r="K50" s="282"/>
      <c r="L50" s="263"/>
      <c r="M50" s="241">
        <f t="shared" si="3"/>
        <v>0</v>
      </c>
    </row>
    <row r="51" spans="1:13" s="144" customFormat="1" ht="12.75">
      <c r="A51" s="153">
        <f t="shared" si="4"/>
        <v>64</v>
      </c>
      <c r="B51" s="275">
        <v>2</v>
      </c>
      <c r="C51" s="264"/>
      <c r="D51" s="242">
        <f t="shared" si="0"/>
        <v>0</v>
      </c>
      <c r="E51" s="275">
        <v>3</v>
      </c>
      <c r="F51" s="264"/>
      <c r="G51" s="242">
        <f t="shared" si="1"/>
        <v>0</v>
      </c>
      <c r="H51" s="275">
        <v>2</v>
      </c>
      <c r="I51" s="264"/>
      <c r="J51" s="242">
        <f t="shared" si="2"/>
        <v>0</v>
      </c>
      <c r="K51" s="283">
        <v>1</v>
      </c>
      <c r="L51" s="264"/>
      <c r="M51" s="242">
        <f t="shared" si="3"/>
        <v>0</v>
      </c>
    </row>
    <row r="52" spans="1:13" s="144" customFormat="1" ht="12.75">
      <c r="A52" s="154">
        <f t="shared" si="4"/>
        <v>65</v>
      </c>
      <c r="B52" s="276"/>
      <c r="C52" s="265"/>
      <c r="D52" s="243">
        <f t="shared" si="0"/>
        <v>0</v>
      </c>
      <c r="E52" s="276">
        <v>1</v>
      </c>
      <c r="F52" s="265"/>
      <c r="G52" s="243">
        <f t="shared" si="1"/>
        <v>0</v>
      </c>
      <c r="H52" s="276"/>
      <c r="I52" s="265"/>
      <c r="J52" s="243">
        <f t="shared" si="2"/>
        <v>0</v>
      </c>
      <c r="K52" s="284">
        <v>1</v>
      </c>
      <c r="L52" s="265"/>
      <c r="M52" s="243">
        <f t="shared" si="3"/>
        <v>0</v>
      </c>
    </row>
    <row r="53" spans="1:13" s="144" customFormat="1" ht="12.75">
      <c r="A53" s="152">
        <f t="shared" si="4"/>
        <v>66</v>
      </c>
      <c r="B53" s="274">
        <v>1</v>
      </c>
      <c r="C53" s="263"/>
      <c r="D53" s="241">
        <f t="shared" si="0"/>
        <v>0</v>
      </c>
      <c r="E53" s="274"/>
      <c r="F53" s="263"/>
      <c r="G53" s="241">
        <f t="shared" si="1"/>
        <v>0</v>
      </c>
      <c r="H53" s="274">
        <v>2</v>
      </c>
      <c r="I53" s="263"/>
      <c r="J53" s="241">
        <f t="shared" si="2"/>
        <v>0</v>
      </c>
      <c r="K53" s="282"/>
      <c r="L53" s="263"/>
      <c r="M53" s="241">
        <f t="shared" si="3"/>
        <v>0</v>
      </c>
    </row>
    <row r="54" spans="1:13" s="144" customFormat="1" ht="12.75">
      <c r="A54" s="152">
        <f t="shared" si="4"/>
        <v>67</v>
      </c>
      <c r="B54" s="274"/>
      <c r="C54" s="263"/>
      <c r="D54" s="241">
        <f t="shared" si="0"/>
        <v>0</v>
      </c>
      <c r="E54" s="274">
        <v>2</v>
      </c>
      <c r="F54" s="263"/>
      <c r="G54" s="241">
        <f t="shared" si="1"/>
        <v>0</v>
      </c>
      <c r="H54" s="274"/>
      <c r="I54" s="263"/>
      <c r="J54" s="241">
        <f t="shared" si="2"/>
        <v>0</v>
      </c>
      <c r="K54" s="282">
        <v>1</v>
      </c>
      <c r="L54" s="263"/>
      <c r="M54" s="241">
        <f t="shared" si="3"/>
        <v>0</v>
      </c>
    </row>
    <row r="55" spans="1:13" s="144" customFormat="1" ht="12.75">
      <c r="A55" s="152">
        <f t="shared" si="4"/>
        <v>68</v>
      </c>
      <c r="B55" s="274"/>
      <c r="C55" s="263"/>
      <c r="D55" s="241">
        <f t="shared" si="0"/>
        <v>0</v>
      </c>
      <c r="E55" s="274">
        <v>2</v>
      </c>
      <c r="F55" s="263"/>
      <c r="G55" s="241">
        <f t="shared" si="1"/>
        <v>0</v>
      </c>
      <c r="H55" s="274"/>
      <c r="I55" s="263"/>
      <c r="J55" s="241">
        <f t="shared" si="2"/>
        <v>0</v>
      </c>
      <c r="K55" s="282"/>
      <c r="L55" s="263"/>
      <c r="M55" s="241">
        <f t="shared" si="3"/>
        <v>0</v>
      </c>
    </row>
    <row r="56" spans="1:13" s="144" customFormat="1" ht="12.75">
      <c r="A56" s="153">
        <f t="shared" si="4"/>
        <v>69</v>
      </c>
      <c r="B56" s="275">
        <v>1</v>
      </c>
      <c r="C56" s="264"/>
      <c r="D56" s="242">
        <f t="shared" si="0"/>
        <v>0</v>
      </c>
      <c r="E56" s="275"/>
      <c r="F56" s="264"/>
      <c r="G56" s="242">
        <f t="shared" si="1"/>
        <v>0</v>
      </c>
      <c r="H56" s="275">
        <v>1</v>
      </c>
      <c r="I56" s="264"/>
      <c r="J56" s="242">
        <f t="shared" si="2"/>
        <v>0</v>
      </c>
      <c r="K56" s="283">
        <v>2</v>
      </c>
      <c r="L56" s="264"/>
      <c r="M56" s="242">
        <f t="shared" si="3"/>
        <v>0</v>
      </c>
    </row>
    <row r="57" spans="1:13" s="144" customFormat="1" ht="12.75">
      <c r="A57" s="154">
        <f t="shared" si="4"/>
        <v>70</v>
      </c>
      <c r="B57" s="276"/>
      <c r="C57" s="265"/>
      <c r="D57" s="243">
        <f t="shared" si="0"/>
        <v>0</v>
      </c>
      <c r="E57" s="276"/>
      <c r="F57" s="265"/>
      <c r="G57" s="243">
        <f t="shared" si="1"/>
        <v>0</v>
      </c>
      <c r="H57" s="276">
        <v>1</v>
      </c>
      <c r="I57" s="265"/>
      <c r="J57" s="243">
        <f t="shared" si="2"/>
        <v>0</v>
      </c>
      <c r="K57" s="284"/>
      <c r="L57" s="265"/>
      <c r="M57" s="243">
        <f t="shared" si="3"/>
        <v>0</v>
      </c>
    </row>
    <row r="58" spans="1:13" s="144" customFormat="1" ht="12.75">
      <c r="A58" s="152">
        <f t="shared" si="4"/>
        <v>71</v>
      </c>
      <c r="B58" s="274"/>
      <c r="C58" s="263"/>
      <c r="D58" s="241">
        <f t="shared" si="0"/>
        <v>0</v>
      </c>
      <c r="E58" s="274"/>
      <c r="F58" s="263"/>
      <c r="G58" s="241">
        <f t="shared" si="1"/>
        <v>0</v>
      </c>
      <c r="H58" s="274">
        <v>1</v>
      </c>
      <c r="I58" s="263"/>
      <c r="J58" s="241">
        <f t="shared" si="2"/>
        <v>0</v>
      </c>
      <c r="K58" s="282">
        <v>1</v>
      </c>
      <c r="L58" s="263"/>
      <c r="M58" s="241">
        <f t="shared" si="3"/>
        <v>0</v>
      </c>
    </row>
    <row r="59" spans="1:13" s="144" customFormat="1" ht="12.75">
      <c r="A59" s="152">
        <f t="shared" si="4"/>
        <v>72</v>
      </c>
      <c r="B59" s="274"/>
      <c r="C59" s="263"/>
      <c r="D59" s="241">
        <f t="shared" si="0"/>
        <v>0</v>
      </c>
      <c r="E59" s="274"/>
      <c r="F59" s="263"/>
      <c r="G59" s="241">
        <f t="shared" si="1"/>
        <v>0</v>
      </c>
      <c r="H59" s="274">
        <v>1</v>
      </c>
      <c r="I59" s="263"/>
      <c r="J59" s="241">
        <f t="shared" si="2"/>
        <v>0</v>
      </c>
      <c r="K59" s="282"/>
      <c r="L59" s="263"/>
      <c r="M59" s="241">
        <f t="shared" si="3"/>
        <v>0</v>
      </c>
    </row>
    <row r="60" spans="1:13" s="144" customFormat="1" ht="12.75">
      <c r="A60" s="152">
        <f t="shared" si="4"/>
        <v>73</v>
      </c>
      <c r="B60" s="274"/>
      <c r="C60" s="263"/>
      <c r="D60" s="241">
        <f t="shared" si="0"/>
        <v>0</v>
      </c>
      <c r="E60" s="274"/>
      <c r="F60" s="263"/>
      <c r="G60" s="241">
        <f t="shared" si="1"/>
        <v>0</v>
      </c>
      <c r="H60" s="274"/>
      <c r="I60" s="263"/>
      <c r="J60" s="241">
        <f t="shared" si="2"/>
        <v>0</v>
      </c>
      <c r="K60" s="282">
        <v>1</v>
      </c>
      <c r="L60" s="263"/>
      <c r="M60" s="241">
        <f t="shared" si="3"/>
        <v>0</v>
      </c>
    </row>
    <row r="61" spans="1:13" s="144" customFormat="1" ht="12.75">
      <c r="A61" s="153">
        <f t="shared" si="4"/>
        <v>74</v>
      </c>
      <c r="B61" s="275"/>
      <c r="C61" s="264"/>
      <c r="D61" s="242">
        <f t="shared" si="0"/>
        <v>0</v>
      </c>
      <c r="E61" s="275"/>
      <c r="F61" s="264"/>
      <c r="G61" s="242">
        <f t="shared" si="1"/>
        <v>0</v>
      </c>
      <c r="H61" s="275"/>
      <c r="I61" s="264"/>
      <c r="J61" s="242">
        <f t="shared" si="2"/>
        <v>0</v>
      </c>
      <c r="K61" s="283"/>
      <c r="L61" s="264"/>
      <c r="M61" s="242">
        <f t="shared" si="3"/>
        <v>0</v>
      </c>
    </row>
    <row r="62" spans="1:13" s="144" customFormat="1" ht="12.75">
      <c r="A62" s="154">
        <f t="shared" si="4"/>
        <v>75</v>
      </c>
      <c r="B62" s="276"/>
      <c r="C62" s="265"/>
      <c r="D62" s="243">
        <f t="shared" si="0"/>
        <v>0</v>
      </c>
      <c r="E62" s="276"/>
      <c r="F62" s="265"/>
      <c r="G62" s="243">
        <f t="shared" si="1"/>
        <v>0</v>
      </c>
      <c r="H62" s="276"/>
      <c r="I62" s="265"/>
      <c r="J62" s="243">
        <f t="shared" si="2"/>
        <v>0</v>
      </c>
      <c r="K62" s="284"/>
      <c r="L62" s="265"/>
      <c r="M62" s="243">
        <f t="shared" si="3"/>
        <v>0</v>
      </c>
    </row>
    <row r="63" spans="1:13" s="144" customFormat="1" ht="12.75">
      <c r="A63" s="152">
        <f t="shared" si="4"/>
        <v>76</v>
      </c>
      <c r="B63" s="274"/>
      <c r="C63" s="263"/>
      <c r="D63" s="241">
        <f t="shared" si="0"/>
        <v>0</v>
      </c>
      <c r="E63" s="274"/>
      <c r="F63" s="263"/>
      <c r="G63" s="241">
        <f t="shared" si="1"/>
        <v>0</v>
      </c>
      <c r="H63" s="274"/>
      <c r="I63" s="263"/>
      <c r="J63" s="241">
        <f t="shared" si="2"/>
        <v>0</v>
      </c>
      <c r="K63" s="282"/>
      <c r="L63" s="263"/>
      <c r="M63" s="241">
        <f t="shared" si="3"/>
        <v>0</v>
      </c>
    </row>
    <row r="64" spans="1:13" s="144" customFormat="1" ht="12.75">
      <c r="A64" s="152">
        <f t="shared" si="4"/>
        <v>77</v>
      </c>
      <c r="B64" s="274"/>
      <c r="C64" s="263"/>
      <c r="D64" s="241">
        <f t="shared" si="0"/>
        <v>0</v>
      </c>
      <c r="E64" s="274"/>
      <c r="F64" s="263"/>
      <c r="G64" s="241">
        <f t="shared" si="1"/>
        <v>0</v>
      </c>
      <c r="H64" s="274"/>
      <c r="I64" s="263"/>
      <c r="J64" s="241">
        <f t="shared" si="2"/>
        <v>0</v>
      </c>
      <c r="K64" s="282"/>
      <c r="L64" s="263"/>
      <c r="M64" s="241">
        <f t="shared" si="3"/>
        <v>0</v>
      </c>
    </row>
    <row r="65" spans="1:13" s="144" customFormat="1" ht="12.75">
      <c r="A65" s="152">
        <f t="shared" si="4"/>
        <v>78</v>
      </c>
      <c r="B65" s="274"/>
      <c r="C65" s="263"/>
      <c r="D65" s="241">
        <f t="shared" si="0"/>
        <v>0</v>
      </c>
      <c r="E65" s="274"/>
      <c r="F65" s="263"/>
      <c r="G65" s="241">
        <f t="shared" si="1"/>
        <v>0</v>
      </c>
      <c r="H65" s="274"/>
      <c r="I65" s="263"/>
      <c r="J65" s="241">
        <f t="shared" si="2"/>
        <v>0</v>
      </c>
      <c r="K65" s="282"/>
      <c r="L65" s="263"/>
      <c r="M65" s="241">
        <f t="shared" si="3"/>
        <v>0</v>
      </c>
    </row>
    <row r="66" spans="1:13" s="144" customFormat="1" ht="12.75">
      <c r="A66" s="153">
        <f t="shared" si="4"/>
        <v>79</v>
      </c>
      <c r="B66" s="275"/>
      <c r="C66" s="264"/>
      <c r="D66" s="242">
        <f t="shared" si="0"/>
        <v>0</v>
      </c>
      <c r="E66" s="275"/>
      <c r="F66" s="264"/>
      <c r="G66" s="242">
        <f t="shared" si="1"/>
        <v>0</v>
      </c>
      <c r="H66" s="275"/>
      <c r="I66" s="264"/>
      <c r="J66" s="242">
        <f t="shared" si="2"/>
        <v>0</v>
      </c>
      <c r="K66" s="283"/>
      <c r="L66" s="264"/>
      <c r="M66" s="242">
        <f t="shared" si="3"/>
        <v>0</v>
      </c>
    </row>
    <row r="67" spans="1:13" s="144" customFormat="1" ht="12.75">
      <c r="A67" s="155">
        <f t="shared" si="4"/>
        <v>80</v>
      </c>
      <c r="B67" s="277"/>
      <c r="C67" s="266"/>
      <c r="D67" s="244">
        <f t="shared" si="0"/>
        <v>0</v>
      </c>
      <c r="E67" s="277"/>
      <c r="F67" s="266"/>
      <c r="G67" s="244">
        <f t="shared" si="1"/>
        <v>0</v>
      </c>
      <c r="H67" s="277"/>
      <c r="I67" s="266"/>
      <c r="J67" s="244">
        <f t="shared" si="2"/>
        <v>0</v>
      </c>
      <c r="K67" s="285"/>
      <c r="L67" s="266"/>
      <c r="M67" s="244">
        <f t="shared" si="3"/>
        <v>0</v>
      </c>
    </row>
    <row r="68" spans="1:13" s="144" customFormat="1" ht="12.75">
      <c r="A68" s="152">
        <f t="shared" si="4"/>
        <v>81</v>
      </c>
      <c r="B68" s="274"/>
      <c r="C68" s="263"/>
      <c r="D68" s="241">
        <f t="shared" si="0"/>
        <v>0</v>
      </c>
      <c r="E68" s="274"/>
      <c r="F68" s="263"/>
      <c r="G68" s="241">
        <f t="shared" si="1"/>
        <v>0</v>
      </c>
      <c r="H68" s="274"/>
      <c r="I68" s="263"/>
      <c r="J68" s="241">
        <f t="shared" si="2"/>
        <v>0</v>
      </c>
      <c r="K68" s="282"/>
      <c r="L68" s="263"/>
      <c r="M68" s="241">
        <f t="shared" si="3"/>
        <v>0</v>
      </c>
    </row>
    <row r="69" spans="1:13" s="144" customFormat="1" ht="12.75">
      <c r="A69" s="152">
        <f t="shared" si="4"/>
        <v>82</v>
      </c>
      <c r="B69" s="274"/>
      <c r="C69" s="263"/>
      <c r="D69" s="241">
        <f t="shared" si="0"/>
        <v>0</v>
      </c>
      <c r="E69" s="274"/>
      <c r="F69" s="263"/>
      <c r="G69" s="241">
        <f t="shared" si="1"/>
        <v>0</v>
      </c>
      <c r="H69" s="274"/>
      <c r="I69" s="263"/>
      <c r="J69" s="241">
        <f t="shared" si="2"/>
        <v>0</v>
      </c>
      <c r="K69" s="282"/>
      <c r="L69" s="263"/>
      <c r="M69" s="241">
        <f t="shared" si="3"/>
        <v>0</v>
      </c>
    </row>
    <row r="70" spans="1:13" s="144" customFormat="1" ht="12.75">
      <c r="A70" s="152">
        <f>+A69+1</f>
        <v>83</v>
      </c>
      <c r="B70" s="274"/>
      <c r="C70" s="263"/>
      <c r="D70" s="241">
        <f t="shared" si="0"/>
        <v>0</v>
      </c>
      <c r="E70" s="274"/>
      <c r="F70" s="263"/>
      <c r="G70" s="241">
        <f t="shared" si="1"/>
        <v>0</v>
      </c>
      <c r="H70" s="274"/>
      <c r="I70" s="263"/>
      <c r="J70" s="241">
        <f t="shared" si="2"/>
        <v>0</v>
      </c>
      <c r="K70" s="282"/>
      <c r="L70" s="263"/>
      <c r="M70" s="241">
        <f t="shared" si="3"/>
        <v>0</v>
      </c>
    </row>
    <row r="71" spans="1:13" s="144" customFormat="1" ht="13.5" thickBot="1">
      <c r="A71" s="156">
        <f>+A70+1</f>
        <v>84</v>
      </c>
      <c r="B71" s="278"/>
      <c r="C71" s="267"/>
      <c r="D71" s="245">
        <f t="shared" si="0"/>
        <v>0</v>
      </c>
      <c r="E71" s="278"/>
      <c r="F71" s="267"/>
      <c r="G71" s="245">
        <f t="shared" si="1"/>
        <v>0</v>
      </c>
      <c r="H71" s="278"/>
      <c r="I71" s="267"/>
      <c r="J71" s="245">
        <f t="shared" si="2"/>
        <v>0</v>
      </c>
      <c r="K71" s="286"/>
      <c r="L71" s="267"/>
      <c r="M71" s="245">
        <f t="shared" si="3"/>
        <v>0</v>
      </c>
    </row>
    <row r="72" spans="1:13" s="144" customFormat="1" ht="13.5" thickBot="1">
      <c r="A72" s="157" t="s">
        <v>177</v>
      </c>
      <c r="B72" s="279">
        <f>SUM(B17:B71)</f>
        <v>17</v>
      </c>
      <c r="C72" s="168" t="s">
        <v>178</v>
      </c>
      <c r="D72" s="169">
        <f aca="true" t="shared" si="5" ref="D72:M72">SUM(D17:D71)</f>
        <v>0</v>
      </c>
      <c r="E72" s="280">
        <f t="shared" si="5"/>
        <v>39</v>
      </c>
      <c r="F72" s="168" t="s">
        <v>178</v>
      </c>
      <c r="G72" s="169">
        <f t="shared" si="5"/>
        <v>0</v>
      </c>
      <c r="H72" s="280">
        <f t="shared" si="5"/>
        <v>40</v>
      </c>
      <c r="I72" s="168" t="s">
        <v>178</v>
      </c>
      <c r="J72" s="169">
        <f t="shared" si="5"/>
        <v>0</v>
      </c>
      <c r="K72" s="287">
        <f t="shared" si="5"/>
        <v>54</v>
      </c>
      <c r="L72" s="168" t="s">
        <v>178</v>
      </c>
      <c r="M72" s="169">
        <f t="shared" si="5"/>
        <v>0</v>
      </c>
    </row>
    <row r="73" spans="1:13" s="119" customFormat="1" ht="15">
      <c r="A73" s="131"/>
      <c r="B73" s="131"/>
      <c r="C73" s="131"/>
      <c r="D73" s="132"/>
      <c r="E73" s="131"/>
      <c r="F73" s="131"/>
      <c r="G73" s="132"/>
      <c r="H73" s="131"/>
      <c r="I73" s="131"/>
      <c r="J73" s="132"/>
      <c r="K73" s="131"/>
      <c r="L73" s="131"/>
      <c r="M73" s="132"/>
    </row>
    <row r="74" s="120" customFormat="1" ht="15">
      <c r="A74" s="122" t="s">
        <v>171</v>
      </c>
    </row>
    <row r="75" ht="12.75"/>
    <row r="76" ht="12.75"/>
    <row r="77" ht="12.75" hidden="1"/>
    <row r="78" ht="12.75" hidden="1"/>
  </sheetData>
  <sheetProtection password="E42F" sheet="1"/>
  <mergeCells count="8">
    <mergeCell ref="A7:M7"/>
    <mergeCell ref="A8:M8"/>
    <mergeCell ref="A9:C9"/>
    <mergeCell ref="A10:M10"/>
    <mergeCell ref="B15:D15"/>
    <mergeCell ref="E15:G15"/>
    <mergeCell ref="H15:J15"/>
    <mergeCell ref="K15:M15"/>
  </mergeCells>
  <conditionalFormatting sqref="I17:I71 L17:L71 C17:C71 F17:F71">
    <cfRule type="expression" priority="20" dxfId="0" stopIfTrue="1">
      <formula>ISBLANK(C17)</formula>
    </cfRule>
  </conditionalFormatting>
  <conditionalFormatting sqref="I17:I71 L17:L71 C17:C71 F17:F71">
    <cfRule type="expression" priority="19" dxfId="0" stopIfTrue="1">
      <formula>ISBLANK(C17)</formula>
    </cfRule>
  </conditionalFormatting>
  <conditionalFormatting sqref="I17:I72 L17:L72 C17:C72 F17:F72">
    <cfRule type="expression" priority="18" dxfId="0" stopIfTrue="1">
      <formula>ISBLANK(C17)</formula>
    </cfRule>
  </conditionalFormatting>
  <conditionalFormatting sqref="I17:I71 L17:L71 C17:C71 F17:F71">
    <cfRule type="expression" priority="17" dxfId="0" stopIfTrue="1">
      <formula>ISBLANK(C17)</formula>
    </cfRule>
  </conditionalFormatting>
  <conditionalFormatting sqref="I17:I71 L17:L71 C17:C71 F17:F71">
    <cfRule type="expression" priority="16" dxfId="0" stopIfTrue="1">
      <formula>ISBLANK(C17)</formula>
    </cfRule>
  </conditionalFormatting>
  <conditionalFormatting sqref="C17:C71">
    <cfRule type="expression" priority="15" dxfId="0" stopIfTrue="1">
      <formula>ISBLANK(C17)</formula>
    </cfRule>
  </conditionalFormatting>
  <conditionalFormatting sqref="I17:I71 L17:L71 C17:C71 F17:F71">
    <cfRule type="expression" priority="14" dxfId="0" stopIfTrue="1">
      <formula>ISBLANK(C17)</formula>
    </cfRule>
  </conditionalFormatting>
  <conditionalFormatting sqref="I17:I71 L17:L71 C17:C71 F17:F71">
    <cfRule type="expression" priority="13" dxfId="0" stopIfTrue="1">
      <formula>ISBLANK(C17)</formula>
    </cfRule>
  </conditionalFormatting>
  <conditionalFormatting sqref="I17:I71 L17:L71 C17:C71 F17:F71">
    <cfRule type="expression" priority="12" dxfId="0" stopIfTrue="1">
      <formula>ISBLANK(C17)</formula>
    </cfRule>
  </conditionalFormatting>
  <conditionalFormatting sqref="I17:I71 L17:L71 C17:C71 F17:F71">
    <cfRule type="expression" priority="11" dxfId="0" stopIfTrue="1">
      <formula>ISBLANK(C17)</formula>
    </cfRule>
  </conditionalFormatting>
  <conditionalFormatting sqref="I17:I71 L17:L71 C17:C71 F17:F71">
    <cfRule type="expression" priority="10" dxfId="0" stopIfTrue="1">
      <formula>ISBLANK(C17)</formula>
    </cfRule>
  </conditionalFormatting>
  <conditionalFormatting sqref="I17:I71 L17:L71 C17:C71 F17:F71">
    <cfRule type="expression" priority="9" dxfId="0" stopIfTrue="1">
      <formula>ISBLANK(C17)</formula>
    </cfRule>
  </conditionalFormatting>
  <conditionalFormatting sqref="I17:I71 L17:L71 C17:C71 F17:F71">
    <cfRule type="expression" priority="8" dxfId="0" stopIfTrue="1">
      <formula>ISBLANK(C17)</formula>
    </cfRule>
  </conditionalFormatting>
  <conditionalFormatting sqref="I17:I71 L17:L71 C17:C71 F17:F71">
    <cfRule type="expression" priority="7" dxfId="0" stopIfTrue="1">
      <formula>ISBLANK(C17)</formula>
    </cfRule>
  </conditionalFormatting>
  <conditionalFormatting sqref="I17:I71 L17:L71 C17:C71 F17:F71">
    <cfRule type="expression" priority="6" dxfId="0" stopIfTrue="1">
      <formula>ISBLANK(C17)</formula>
    </cfRule>
  </conditionalFormatting>
  <conditionalFormatting sqref="I17:I71 L17:L71 C17:C71 F17:F71">
    <cfRule type="expression" priority="5" dxfId="0" stopIfTrue="1">
      <formula>ISBLANK(C17)</formula>
    </cfRule>
  </conditionalFormatting>
  <conditionalFormatting sqref="I17:I71 L17:L71 C17:C71 F17:F71">
    <cfRule type="expression" priority="4" dxfId="0" stopIfTrue="1">
      <formula>ISBLANK(C17)</formula>
    </cfRule>
  </conditionalFormatting>
  <conditionalFormatting sqref="F17:F71">
    <cfRule type="expression" priority="3" dxfId="0" stopIfTrue="1">
      <formula>ISBLANK(F17)</formula>
    </cfRule>
  </conditionalFormatting>
  <conditionalFormatting sqref="I17:I71">
    <cfRule type="expression" priority="2" dxfId="0" stopIfTrue="1">
      <formula>ISBLANK(I17)</formula>
    </cfRule>
  </conditionalFormatting>
  <conditionalFormatting sqref="L17:L71">
    <cfRule type="expression" priority="1" dxfId="0" stopIfTrue="1">
      <formula>ISBLANK(L17)</formula>
    </cfRule>
  </conditionalFormatting>
  <dataValidations count="1">
    <dataValidation type="decimal" operator="greaterThanOrEqual" allowBlank="1" showInputMessage="1" showErrorMessage="1" sqref="L17:L71 C17:C71 I17:I71 F17:F71">
      <formula1>0</formula1>
    </dataValidation>
  </dataValidations>
  <printOptions horizontalCentered="1"/>
  <pageMargins left="0.75" right="0.75" top="0.75" bottom="0.75" header="0.5" footer="0.5"/>
  <pageSetup fitToHeight="1" fitToWidth="1" horizontalDpi="600" verticalDpi="600" orientation="portrait" scale="61" r:id="rId2"/>
  <headerFooter alignWithMargins="0">
    <oddFooter>&amp;CPage &amp;P&amp;R&amp;A</oddFooter>
  </headerFooter>
  <legacyDrawing r:id="rId1"/>
</worksheet>
</file>

<file path=xl/worksheets/sheet14.xml><?xml version="1.0" encoding="utf-8"?>
<worksheet xmlns="http://schemas.openxmlformats.org/spreadsheetml/2006/main" xmlns:r="http://schemas.openxmlformats.org/officeDocument/2006/relationships">
  <sheetPr codeName="Sheet27"/>
  <dimension ref="A1:R131"/>
  <sheetViews>
    <sheetView showGridLines="0" zoomScalePageLayoutView="0" workbookViewId="0" topLeftCell="A1">
      <selection activeCell="A8" sqref="A8:H8"/>
    </sheetView>
  </sheetViews>
  <sheetFormatPr defaultColWidth="0" defaultRowHeight="12.75" customHeight="1" zeroHeight="1"/>
  <cols>
    <col min="1" max="1" width="9.57421875" style="25" customWidth="1"/>
    <col min="2" max="2" width="11.57421875" style="28" customWidth="1"/>
    <col min="3" max="4" width="11.57421875" style="26" customWidth="1"/>
    <col min="5" max="5" width="11.57421875" style="23" customWidth="1"/>
    <col min="6" max="8" width="11.57421875" style="27" customWidth="1"/>
    <col min="9" max="17" width="11.57421875" style="24" customWidth="1"/>
    <col min="18" max="18" width="3.57421875" style="24" customWidth="1"/>
    <col min="19" max="16384" width="0" style="27" hidden="1" customWidth="1"/>
  </cols>
  <sheetData>
    <row r="1" spans="1:18" s="126" customFormat="1" ht="16.5" customHeight="1">
      <c r="A1" s="42"/>
      <c r="B1" s="46"/>
      <c r="C1" s="43"/>
      <c r="D1" s="43"/>
      <c r="E1" s="47"/>
      <c r="F1" s="47"/>
      <c r="G1" s="47"/>
      <c r="H1" s="47"/>
      <c r="I1" s="47"/>
      <c r="J1" s="47"/>
      <c r="K1" s="47"/>
      <c r="L1" s="47"/>
      <c r="M1" s="47"/>
      <c r="N1" s="47"/>
      <c r="O1" s="47"/>
      <c r="P1" s="47"/>
      <c r="Q1" s="47"/>
      <c r="R1" s="47"/>
    </row>
    <row r="2" spans="1:18" s="126" customFormat="1" ht="16.5" customHeight="1">
      <c r="A2" s="42"/>
      <c r="B2" s="46"/>
      <c r="C2" s="43"/>
      <c r="D2" s="43"/>
      <c r="E2" s="47"/>
      <c r="F2" s="47"/>
      <c r="G2" s="47"/>
      <c r="H2" s="47"/>
      <c r="I2" s="47"/>
      <c r="J2" s="47"/>
      <c r="K2" s="47"/>
      <c r="L2" s="47"/>
      <c r="M2" s="47"/>
      <c r="N2" s="47"/>
      <c r="O2" s="47"/>
      <c r="P2" s="47"/>
      <c r="Q2" s="47"/>
      <c r="R2" s="47"/>
    </row>
    <row r="3" spans="1:18" s="127" customFormat="1" ht="16.5" customHeight="1">
      <c r="A3" s="44"/>
      <c r="B3" s="48"/>
      <c r="C3" s="45"/>
      <c r="D3" s="45"/>
      <c r="E3" s="49"/>
      <c r="F3" s="49"/>
      <c r="G3" s="49"/>
      <c r="H3" s="49"/>
      <c r="I3" s="49"/>
      <c r="J3" s="49"/>
      <c r="K3" s="49"/>
      <c r="L3" s="49"/>
      <c r="M3" s="49"/>
      <c r="N3" s="49"/>
      <c r="O3" s="49"/>
      <c r="P3" s="49"/>
      <c r="Q3" s="49"/>
      <c r="R3" s="49"/>
    </row>
    <row r="4" spans="1:5" s="1" customFormat="1" ht="20.25" customHeight="1">
      <c r="A4" s="13" t="str">
        <f>+'H-2 Financial Requirements'!A4</f>
        <v>Group Long Term Care Insurance</v>
      </c>
      <c r="B4" s="22"/>
      <c r="C4" s="18"/>
      <c r="D4" s="18"/>
      <c r="E4" s="14"/>
    </row>
    <row r="5" spans="1:5" s="1" customFormat="1" ht="18" customHeight="1">
      <c r="A5" s="30" t="s">
        <v>209</v>
      </c>
      <c r="B5" s="22"/>
      <c r="C5" s="18"/>
      <c r="D5" s="18"/>
      <c r="E5" s="14"/>
    </row>
    <row r="6" spans="1:5" s="1" customFormat="1" ht="12.75" customHeight="1">
      <c r="A6" s="29"/>
      <c r="B6" s="22"/>
      <c r="C6" s="18"/>
      <c r="D6" s="18"/>
      <c r="E6" s="14"/>
    </row>
    <row r="7" spans="1:17" s="1" customFormat="1" ht="15.75" customHeight="1">
      <c r="A7" s="318" t="s">
        <v>128</v>
      </c>
      <c r="B7" s="318"/>
      <c r="C7" s="318"/>
      <c r="D7" s="318"/>
      <c r="E7" s="318"/>
      <c r="F7" s="318"/>
      <c r="G7" s="318"/>
      <c r="H7" s="318"/>
      <c r="I7" s="318"/>
      <c r="J7" s="318"/>
      <c r="K7" s="318"/>
      <c r="L7" s="318"/>
      <c r="M7" s="318"/>
      <c r="N7" s="318"/>
      <c r="O7" s="318"/>
      <c r="P7" s="318"/>
      <c r="Q7" s="318"/>
    </row>
    <row r="8" spans="1:17" s="1" customFormat="1" ht="22.5" customHeight="1" thickBot="1">
      <c r="A8" s="330" t="s">
        <v>185</v>
      </c>
      <c r="B8" s="330"/>
      <c r="C8" s="330"/>
      <c r="D8" s="330"/>
      <c r="E8" s="330"/>
      <c r="F8" s="330"/>
      <c r="G8" s="330"/>
      <c r="H8" s="330"/>
      <c r="I8" s="330"/>
      <c r="J8" s="330"/>
      <c r="K8" s="330"/>
      <c r="L8" s="330"/>
      <c r="M8" s="330"/>
      <c r="N8" s="330"/>
      <c r="O8" s="330"/>
      <c r="P8" s="330"/>
      <c r="Q8" s="330"/>
    </row>
    <row r="9" spans="1:5" s="17" customFormat="1" ht="12" customHeight="1" hidden="1">
      <c r="A9" s="323"/>
      <c r="B9" s="324"/>
      <c r="C9" s="324"/>
      <c r="D9" s="130"/>
      <c r="E9" s="16"/>
    </row>
    <row r="10" spans="1:18" s="183" customFormat="1" ht="15" customHeight="1" hidden="1" thickBot="1">
      <c r="A10" s="179"/>
      <c r="B10" s="180"/>
      <c r="C10" s="180"/>
      <c r="D10" s="180"/>
      <c r="E10" s="180"/>
      <c r="F10" s="180"/>
      <c r="G10" s="179"/>
      <c r="H10" s="179"/>
      <c r="I10" s="180"/>
      <c r="J10" s="180"/>
      <c r="K10" s="180"/>
      <c r="L10" s="180"/>
      <c r="M10" s="180"/>
      <c r="N10" s="181"/>
      <c r="O10" s="180"/>
      <c r="P10" s="180"/>
      <c r="Q10" s="180"/>
      <c r="R10" s="182"/>
    </row>
    <row r="11" spans="1:18" s="191" customFormat="1" ht="12.75">
      <c r="A11" s="184"/>
      <c r="B11" s="185" t="s">
        <v>204</v>
      </c>
      <c r="C11" s="186"/>
      <c r="D11" s="186"/>
      <c r="E11" s="186"/>
      <c r="F11" s="187"/>
      <c r="G11" s="187"/>
      <c r="H11" s="187"/>
      <c r="I11" s="187"/>
      <c r="J11" s="186"/>
      <c r="K11" s="186"/>
      <c r="L11" s="186"/>
      <c r="M11" s="186"/>
      <c r="N11" s="186"/>
      <c r="O11" s="186"/>
      <c r="P11" s="188"/>
      <c r="Q11" s="189"/>
      <c r="R11" s="190"/>
    </row>
    <row r="12" spans="1:18" s="191" customFormat="1" ht="13.5" thickBot="1">
      <c r="A12" s="192"/>
      <c r="B12" s="328" t="s">
        <v>166</v>
      </c>
      <c r="C12" s="325"/>
      <c r="D12" s="325"/>
      <c r="E12" s="325"/>
      <c r="F12" s="325" t="s">
        <v>172</v>
      </c>
      <c r="G12" s="325"/>
      <c r="H12" s="325"/>
      <c r="I12" s="325"/>
      <c r="J12" s="329" t="s">
        <v>174</v>
      </c>
      <c r="K12" s="325"/>
      <c r="L12" s="325"/>
      <c r="M12" s="325"/>
      <c r="N12" s="325" t="s">
        <v>176</v>
      </c>
      <c r="O12" s="325"/>
      <c r="P12" s="326"/>
      <c r="Q12" s="327"/>
      <c r="R12" s="190"/>
    </row>
    <row r="13" spans="1:18" s="200" customFormat="1" ht="21.75" customHeight="1" thickBot="1">
      <c r="A13" s="193" t="s">
        <v>169</v>
      </c>
      <c r="B13" s="194">
        <v>2500</v>
      </c>
      <c r="C13" s="195">
        <v>3000</v>
      </c>
      <c r="D13" s="196">
        <v>4500</v>
      </c>
      <c r="E13" s="196">
        <v>6000</v>
      </c>
      <c r="F13" s="194">
        <v>2500</v>
      </c>
      <c r="G13" s="195">
        <v>3000</v>
      </c>
      <c r="H13" s="196">
        <v>4500</v>
      </c>
      <c r="I13" s="197">
        <v>6000</v>
      </c>
      <c r="J13" s="198">
        <v>2500</v>
      </c>
      <c r="K13" s="195">
        <v>3000</v>
      </c>
      <c r="L13" s="196">
        <v>4500</v>
      </c>
      <c r="M13" s="197">
        <v>6000</v>
      </c>
      <c r="N13" s="194">
        <v>2500</v>
      </c>
      <c r="O13" s="195">
        <v>3000</v>
      </c>
      <c r="P13" s="196">
        <v>4500</v>
      </c>
      <c r="Q13" s="197">
        <v>6000</v>
      </c>
      <c r="R13" s="199"/>
    </row>
    <row r="14" spans="1:18" s="191" customFormat="1" ht="12.75">
      <c r="A14" s="201" t="s">
        <v>170</v>
      </c>
      <c r="B14" s="202">
        <f>'H-4a 3-Year Plan 1'!$C17</f>
        <v>0</v>
      </c>
      <c r="C14" s="203">
        <f>'H-4a 3-Year Plan 1'!$F17</f>
        <v>0</v>
      </c>
      <c r="D14" s="203">
        <f>'H-4a 3-Year Plan 1'!$I17</f>
        <v>0</v>
      </c>
      <c r="E14" s="204">
        <f>'H-4a 3-Year Plan 1'!$L17</f>
        <v>0</v>
      </c>
      <c r="F14" s="202">
        <f>'H-4b 3-Year Plan 2'!$C17</f>
        <v>0</v>
      </c>
      <c r="G14" s="203">
        <f>'H-4b 3-Year Plan 2'!$F17</f>
        <v>0</v>
      </c>
      <c r="H14" s="203">
        <f>'H-4b 3-Year Plan 2'!$I17</f>
        <v>0</v>
      </c>
      <c r="I14" s="204">
        <f>'H-4b 3-Year Plan 2'!$L17</f>
        <v>0</v>
      </c>
      <c r="J14" s="202">
        <f>'H-4c 3-Year Plan 3'!$C17</f>
        <v>0</v>
      </c>
      <c r="K14" s="203">
        <f>'H-4c 3-Year Plan 3'!$F17</f>
        <v>0</v>
      </c>
      <c r="L14" s="203">
        <f>'H-4c 3-Year Plan 3'!$I17</f>
        <v>0</v>
      </c>
      <c r="M14" s="204">
        <f>'H-4c 3-Year Plan 3'!$L17</f>
        <v>0</v>
      </c>
      <c r="N14" s="202">
        <f>'H-4d 3-Year Plan 4'!$C17</f>
        <v>0</v>
      </c>
      <c r="O14" s="203">
        <f>'H-4d 3-Year Plan 4'!$F17</f>
        <v>0</v>
      </c>
      <c r="P14" s="203">
        <f>'H-4d 3-Year Plan 4'!$I17</f>
        <v>0</v>
      </c>
      <c r="Q14" s="204">
        <f>'H-4d 3-Year Plan 4'!$L17</f>
        <v>0</v>
      </c>
      <c r="R14" s="190"/>
    </row>
    <row r="15" spans="1:18" s="191" customFormat="1" ht="12.75">
      <c r="A15" s="205">
        <v>31</v>
      </c>
      <c r="B15" s="206">
        <f>'H-4a 3-Year Plan 1'!$C18</f>
        <v>0</v>
      </c>
      <c r="C15" s="207">
        <f>'H-4a 3-Year Plan 1'!$F18</f>
        <v>0</v>
      </c>
      <c r="D15" s="207">
        <f>'H-4a 3-Year Plan 1'!$I18</f>
        <v>0</v>
      </c>
      <c r="E15" s="208">
        <f>'H-4a 3-Year Plan 1'!$L18</f>
        <v>0</v>
      </c>
      <c r="F15" s="206">
        <f>'H-4b 3-Year Plan 2'!$C18</f>
        <v>0</v>
      </c>
      <c r="G15" s="207">
        <f>'H-4b 3-Year Plan 2'!$F18</f>
        <v>0</v>
      </c>
      <c r="H15" s="207">
        <f>'H-4b 3-Year Plan 2'!$I18</f>
        <v>0</v>
      </c>
      <c r="I15" s="208">
        <f>'H-4b 3-Year Plan 2'!$L18</f>
        <v>0</v>
      </c>
      <c r="J15" s="206">
        <f>'H-4c 3-Year Plan 3'!$C18</f>
        <v>0</v>
      </c>
      <c r="K15" s="207">
        <f>'H-4c 3-Year Plan 3'!$F18</f>
        <v>0</v>
      </c>
      <c r="L15" s="207">
        <f>'H-4c 3-Year Plan 3'!$I18</f>
        <v>0</v>
      </c>
      <c r="M15" s="208">
        <f>'H-4c 3-Year Plan 3'!$L18</f>
        <v>0</v>
      </c>
      <c r="N15" s="206">
        <f>'H-4d 3-Year Plan 4'!$C18</f>
        <v>0</v>
      </c>
      <c r="O15" s="207">
        <f>'H-4d 3-Year Plan 4'!$F18</f>
        <v>0</v>
      </c>
      <c r="P15" s="207">
        <f>'H-4d 3-Year Plan 4'!$I18</f>
        <v>0</v>
      </c>
      <c r="Q15" s="208">
        <f>'H-4d 3-Year Plan 4'!$L18</f>
        <v>0</v>
      </c>
      <c r="R15" s="190"/>
    </row>
    <row r="16" spans="1:18" s="191" customFormat="1" ht="12.75">
      <c r="A16" s="205">
        <f aca="true" t="shared" si="0" ref="A16:A47">+A15+1</f>
        <v>32</v>
      </c>
      <c r="B16" s="206">
        <f>'H-4a 3-Year Plan 1'!$C19</f>
        <v>0</v>
      </c>
      <c r="C16" s="207">
        <f>'H-4a 3-Year Plan 1'!$F19</f>
        <v>0</v>
      </c>
      <c r="D16" s="207">
        <f>'H-4a 3-Year Plan 1'!$I19</f>
        <v>0</v>
      </c>
      <c r="E16" s="208">
        <f>'H-4a 3-Year Plan 1'!$L19</f>
        <v>0</v>
      </c>
      <c r="F16" s="206">
        <f>'H-4b 3-Year Plan 2'!$C19</f>
        <v>0</v>
      </c>
      <c r="G16" s="207">
        <f>'H-4b 3-Year Plan 2'!$F19</f>
        <v>0</v>
      </c>
      <c r="H16" s="207">
        <f>'H-4b 3-Year Plan 2'!$I19</f>
        <v>0</v>
      </c>
      <c r="I16" s="208">
        <f>'H-4b 3-Year Plan 2'!$L19</f>
        <v>0</v>
      </c>
      <c r="J16" s="206">
        <f>'H-4c 3-Year Plan 3'!$C19</f>
        <v>0</v>
      </c>
      <c r="K16" s="207">
        <f>'H-4c 3-Year Plan 3'!$F19</f>
        <v>0</v>
      </c>
      <c r="L16" s="207">
        <f>'H-4c 3-Year Plan 3'!$I19</f>
        <v>0</v>
      </c>
      <c r="M16" s="208">
        <f>'H-4c 3-Year Plan 3'!$L19</f>
        <v>0</v>
      </c>
      <c r="N16" s="206">
        <f>'H-4d 3-Year Plan 4'!$C19</f>
        <v>0</v>
      </c>
      <c r="O16" s="207">
        <f>'H-4d 3-Year Plan 4'!$F19</f>
        <v>0</v>
      </c>
      <c r="P16" s="207">
        <f>'H-4d 3-Year Plan 4'!$I19</f>
        <v>0</v>
      </c>
      <c r="Q16" s="208">
        <f>'H-4d 3-Year Plan 4'!$L19</f>
        <v>0</v>
      </c>
      <c r="R16" s="190"/>
    </row>
    <row r="17" spans="1:18" s="191" customFormat="1" ht="12.75">
      <c r="A17" s="205">
        <f t="shared" si="0"/>
        <v>33</v>
      </c>
      <c r="B17" s="206">
        <f>'H-4a 3-Year Plan 1'!$C20</f>
        <v>0</v>
      </c>
      <c r="C17" s="207">
        <f>'H-4a 3-Year Plan 1'!$F20</f>
        <v>0</v>
      </c>
      <c r="D17" s="207">
        <f>'H-4a 3-Year Plan 1'!$I20</f>
        <v>0</v>
      </c>
      <c r="E17" s="208">
        <f>'H-4a 3-Year Plan 1'!$L20</f>
        <v>0</v>
      </c>
      <c r="F17" s="206">
        <f>'H-4b 3-Year Plan 2'!$C20</f>
        <v>0</v>
      </c>
      <c r="G17" s="207">
        <f>'H-4b 3-Year Plan 2'!$F20</f>
        <v>0</v>
      </c>
      <c r="H17" s="207">
        <f>'H-4b 3-Year Plan 2'!$I20</f>
        <v>0</v>
      </c>
      <c r="I17" s="208">
        <f>'H-4b 3-Year Plan 2'!$L20</f>
        <v>0</v>
      </c>
      <c r="J17" s="206">
        <f>'H-4c 3-Year Plan 3'!$C20</f>
        <v>0</v>
      </c>
      <c r="K17" s="207">
        <f>'H-4c 3-Year Plan 3'!$F20</f>
        <v>0</v>
      </c>
      <c r="L17" s="207">
        <f>'H-4c 3-Year Plan 3'!$I20</f>
        <v>0</v>
      </c>
      <c r="M17" s="208">
        <f>'H-4c 3-Year Plan 3'!$L20</f>
        <v>0</v>
      </c>
      <c r="N17" s="206">
        <f>'H-4d 3-Year Plan 4'!$C20</f>
        <v>0</v>
      </c>
      <c r="O17" s="207">
        <f>'H-4d 3-Year Plan 4'!$F20</f>
        <v>0</v>
      </c>
      <c r="P17" s="207">
        <f>'H-4d 3-Year Plan 4'!$I20</f>
        <v>0</v>
      </c>
      <c r="Q17" s="208">
        <f>'H-4d 3-Year Plan 4'!$L20</f>
        <v>0</v>
      </c>
      <c r="R17" s="190"/>
    </row>
    <row r="18" spans="1:18" s="191" customFormat="1" ht="12.75">
      <c r="A18" s="209">
        <f t="shared" si="0"/>
        <v>34</v>
      </c>
      <c r="B18" s="210">
        <f>'H-4a 3-Year Plan 1'!$C21</f>
        <v>0</v>
      </c>
      <c r="C18" s="211">
        <f>'H-4a 3-Year Plan 1'!$F21</f>
        <v>0</v>
      </c>
      <c r="D18" s="211">
        <f>'H-4a 3-Year Plan 1'!$I21</f>
        <v>0</v>
      </c>
      <c r="E18" s="212">
        <f>'H-4a 3-Year Plan 1'!$L21</f>
        <v>0</v>
      </c>
      <c r="F18" s="210">
        <f>'H-4b 3-Year Plan 2'!$C21</f>
        <v>0</v>
      </c>
      <c r="G18" s="211">
        <f>'H-4b 3-Year Plan 2'!$F21</f>
        <v>0</v>
      </c>
      <c r="H18" s="211">
        <f>'H-4b 3-Year Plan 2'!$I21</f>
        <v>0</v>
      </c>
      <c r="I18" s="212">
        <f>'H-4b 3-Year Plan 2'!$L21</f>
        <v>0</v>
      </c>
      <c r="J18" s="210">
        <f>'H-4c 3-Year Plan 3'!$C21</f>
        <v>0</v>
      </c>
      <c r="K18" s="211">
        <f>'H-4c 3-Year Plan 3'!$F21</f>
        <v>0</v>
      </c>
      <c r="L18" s="211">
        <f>'H-4c 3-Year Plan 3'!$I21</f>
        <v>0</v>
      </c>
      <c r="M18" s="212">
        <f>'H-4c 3-Year Plan 3'!$L21</f>
        <v>0</v>
      </c>
      <c r="N18" s="210">
        <f>'H-4d 3-Year Plan 4'!$C21</f>
        <v>0</v>
      </c>
      <c r="O18" s="211">
        <f>'H-4d 3-Year Plan 4'!$F21</f>
        <v>0</v>
      </c>
      <c r="P18" s="211">
        <f>'H-4d 3-Year Plan 4'!$I21</f>
        <v>0</v>
      </c>
      <c r="Q18" s="212">
        <f>'H-4d 3-Year Plan 4'!$L21</f>
        <v>0</v>
      </c>
      <c r="R18" s="190"/>
    </row>
    <row r="19" spans="1:18" s="191" customFormat="1" ht="12.75">
      <c r="A19" s="213">
        <f t="shared" si="0"/>
        <v>35</v>
      </c>
      <c r="B19" s="214">
        <f>'H-4a 3-Year Plan 1'!$C22</f>
        <v>0</v>
      </c>
      <c r="C19" s="215">
        <f>'H-4a 3-Year Plan 1'!$F22</f>
        <v>0</v>
      </c>
      <c r="D19" s="215">
        <f>'H-4a 3-Year Plan 1'!$I22</f>
        <v>0</v>
      </c>
      <c r="E19" s="216">
        <f>'H-4a 3-Year Plan 1'!$L22</f>
        <v>0</v>
      </c>
      <c r="F19" s="214">
        <f>'H-4b 3-Year Plan 2'!$C22</f>
        <v>0</v>
      </c>
      <c r="G19" s="215">
        <f>'H-4b 3-Year Plan 2'!$F22</f>
        <v>0</v>
      </c>
      <c r="H19" s="215">
        <f>'H-4b 3-Year Plan 2'!$I22</f>
        <v>0</v>
      </c>
      <c r="I19" s="216">
        <f>'H-4b 3-Year Plan 2'!$L22</f>
        <v>0</v>
      </c>
      <c r="J19" s="214">
        <f>'H-4c 3-Year Plan 3'!$C22</f>
        <v>0</v>
      </c>
      <c r="K19" s="215">
        <f>'H-4c 3-Year Plan 3'!$F22</f>
        <v>0</v>
      </c>
      <c r="L19" s="215">
        <f>'H-4c 3-Year Plan 3'!$I22</f>
        <v>0</v>
      </c>
      <c r="M19" s="216">
        <f>'H-4c 3-Year Plan 3'!$L22</f>
        <v>0</v>
      </c>
      <c r="N19" s="214">
        <f>'H-4d 3-Year Plan 4'!$C22</f>
        <v>0</v>
      </c>
      <c r="O19" s="215">
        <f>'H-4d 3-Year Plan 4'!$F22</f>
        <v>0</v>
      </c>
      <c r="P19" s="215">
        <f>'H-4d 3-Year Plan 4'!$I22</f>
        <v>0</v>
      </c>
      <c r="Q19" s="216">
        <f>'H-4d 3-Year Plan 4'!$L22</f>
        <v>0</v>
      </c>
      <c r="R19" s="190"/>
    </row>
    <row r="20" spans="1:18" s="191" customFormat="1" ht="12.75">
      <c r="A20" s="205">
        <f t="shared" si="0"/>
        <v>36</v>
      </c>
      <c r="B20" s="206">
        <f>'H-4a 3-Year Plan 1'!$C23</f>
        <v>0</v>
      </c>
      <c r="C20" s="207">
        <f>'H-4a 3-Year Plan 1'!$F23</f>
        <v>0</v>
      </c>
      <c r="D20" s="207">
        <f>'H-4a 3-Year Plan 1'!$I23</f>
        <v>0</v>
      </c>
      <c r="E20" s="208">
        <f>'H-4a 3-Year Plan 1'!$L23</f>
        <v>0</v>
      </c>
      <c r="F20" s="206">
        <f>'H-4b 3-Year Plan 2'!$C23</f>
        <v>0</v>
      </c>
      <c r="G20" s="207">
        <f>'H-4b 3-Year Plan 2'!$F23</f>
        <v>0</v>
      </c>
      <c r="H20" s="207">
        <f>'H-4b 3-Year Plan 2'!$I23</f>
        <v>0</v>
      </c>
      <c r="I20" s="208">
        <f>'H-4b 3-Year Plan 2'!$L23</f>
        <v>0</v>
      </c>
      <c r="J20" s="206">
        <f>'H-4c 3-Year Plan 3'!$C23</f>
        <v>0</v>
      </c>
      <c r="K20" s="207">
        <f>'H-4c 3-Year Plan 3'!$F23</f>
        <v>0</v>
      </c>
      <c r="L20" s="207">
        <f>'H-4c 3-Year Plan 3'!$I23</f>
        <v>0</v>
      </c>
      <c r="M20" s="208">
        <f>'H-4c 3-Year Plan 3'!$L23</f>
        <v>0</v>
      </c>
      <c r="N20" s="206">
        <f>'H-4d 3-Year Plan 4'!$C23</f>
        <v>0</v>
      </c>
      <c r="O20" s="207">
        <f>'H-4d 3-Year Plan 4'!$F23</f>
        <v>0</v>
      </c>
      <c r="P20" s="207">
        <f>'H-4d 3-Year Plan 4'!$I23</f>
        <v>0</v>
      </c>
      <c r="Q20" s="208">
        <f>'H-4d 3-Year Plan 4'!$L23</f>
        <v>0</v>
      </c>
      <c r="R20" s="190"/>
    </row>
    <row r="21" spans="1:18" s="191" customFormat="1" ht="12.75">
      <c r="A21" s="205">
        <f t="shared" si="0"/>
        <v>37</v>
      </c>
      <c r="B21" s="206">
        <f>'H-4a 3-Year Plan 1'!$C24</f>
        <v>0</v>
      </c>
      <c r="C21" s="207">
        <f>'H-4a 3-Year Plan 1'!$F24</f>
        <v>0</v>
      </c>
      <c r="D21" s="207">
        <f>'H-4a 3-Year Plan 1'!$I24</f>
        <v>0</v>
      </c>
      <c r="E21" s="208">
        <f>'H-4a 3-Year Plan 1'!$L24</f>
        <v>0</v>
      </c>
      <c r="F21" s="206">
        <f>'H-4b 3-Year Plan 2'!$C24</f>
        <v>0</v>
      </c>
      <c r="G21" s="207">
        <f>'H-4b 3-Year Plan 2'!$F24</f>
        <v>0</v>
      </c>
      <c r="H21" s="207">
        <f>'H-4b 3-Year Plan 2'!$I24</f>
        <v>0</v>
      </c>
      <c r="I21" s="208">
        <f>'H-4b 3-Year Plan 2'!$L24</f>
        <v>0</v>
      </c>
      <c r="J21" s="206">
        <f>'H-4c 3-Year Plan 3'!$C24</f>
        <v>0</v>
      </c>
      <c r="K21" s="207">
        <f>'H-4c 3-Year Plan 3'!$F24</f>
        <v>0</v>
      </c>
      <c r="L21" s="207">
        <f>'H-4c 3-Year Plan 3'!$I24</f>
        <v>0</v>
      </c>
      <c r="M21" s="208">
        <f>'H-4c 3-Year Plan 3'!$L24</f>
        <v>0</v>
      </c>
      <c r="N21" s="206">
        <f>'H-4d 3-Year Plan 4'!$C24</f>
        <v>0</v>
      </c>
      <c r="O21" s="207">
        <f>'H-4d 3-Year Plan 4'!$F24</f>
        <v>0</v>
      </c>
      <c r="P21" s="207">
        <f>'H-4d 3-Year Plan 4'!$I24</f>
        <v>0</v>
      </c>
      <c r="Q21" s="208">
        <f>'H-4d 3-Year Plan 4'!$L24</f>
        <v>0</v>
      </c>
      <c r="R21" s="190"/>
    </row>
    <row r="22" spans="1:18" s="191" customFormat="1" ht="12.75">
      <c r="A22" s="205">
        <f t="shared" si="0"/>
        <v>38</v>
      </c>
      <c r="B22" s="206">
        <f>'H-4a 3-Year Plan 1'!$C25</f>
        <v>0</v>
      </c>
      <c r="C22" s="207">
        <f>'H-4a 3-Year Plan 1'!$F25</f>
        <v>0</v>
      </c>
      <c r="D22" s="207">
        <f>'H-4a 3-Year Plan 1'!$I25</f>
        <v>0</v>
      </c>
      <c r="E22" s="208">
        <f>'H-4a 3-Year Plan 1'!$L25</f>
        <v>0</v>
      </c>
      <c r="F22" s="206">
        <f>'H-4b 3-Year Plan 2'!$C25</f>
        <v>0</v>
      </c>
      <c r="G22" s="207">
        <f>'H-4b 3-Year Plan 2'!$F25</f>
        <v>0</v>
      </c>
      <c r="H22" s="207">
        <f>'H-4b 3-Year Plan 2'!$I25</f>
        <v>0</v>
      </c>
      <c r="I22" s="208">
        <f>'H-4b 3-Year Plan 2'!$L25</f>
        <v>0</v>
      </c>
      <c r="J22" s="206">
        <f>'H-4c 3-Year Plan 3'!$C25</f>
        <v>0</v>
      </c>
      <c r="K22" s="207">
        <f>'H-4c 3-Year Plan 3'!$F25</f>
        <v>0</v>
      </c>
      <c r="L22" s="207">
        <f>'H-4c 3-Year Plan 3'!$I25</f>
        <v>0</v>
      </c>
      <c r="M22" s="208">
        <f>'H-4c 3-Year Plan 3'!$L25</f>
        <v>0</v>
      </c>
      <c r="N22" s="206">
        <f>'H-4d 3-Year Plan 4'!$C25</f>
        <v>0</v>
      </c>
      <c r="O22" s="207">
        <f>'H-4d 3-Year Plan 4'!$F25</f>
        <v>0</v>
      </c>
      <c r="P22" s="207">
        <f>'H-4d 3-Year Plan 4'!$I25</f>
        <v>0</v>
      </c>
      <c r="Q22" s="208">
        <f>'H-4d 3-Year Plan 4'!$L25</f>
        <v>0</v>
      </c>
      <c r="R22" s="190"/>
    </row>
    <row r="23" spans="1:18" s="191" customFormat="1" ht="12.75">
      <c r="A23" s="209">
        <f t="shared" si="0"/>
        <v>39</v>
      </c>
      <c r="B23" s="210">
        <f>'H-4a 3-Year Plan 1'!$C26</f>
        <v>0</v>
      </c>
      <c r="C23" s="211">
        <f>'H-4a 3-Year Plan 1'!$F26</f>
        <v>0</v>
      </c>
      <c r="D23" s="211">
        <f>'H-4a 3-Year Plan 1'!$I26</f>
        <v>0</v>
      </c>
      <c r="E23" s="212">
        <f>'H-4a 3-Year Plan 1'!$L26</f>
        <v>0</v>
      </c>
      <c r="F23" s="210">
        <f>'H-4b 3-Year Plan 2'!$C26</f>
        <v>0</v>
      </c>
      <c r="G23" s="211">
        <f>'H-4b 3-Year Plan 2'!$F26</f>
        <v>0</v>
      </c>
      <c r="H23" s="211">
        <f>'H-4b 3-Year Plan 2'!$I26</f>
        <v>0</v>
      </c>
      <c r="I23" s="212">
        <f>'H-4b 3-Year Plan 2'!$L26</f>
        <v>0</v>
      </c>
      <c r="J23" s="210">
        <f>'H-4c 3-Year Plan 3'!$C26</f>
        <v>0</v>
      </c>
      <c r="K23" s="211">
        <f>'H-4c 3-Year Plan 3'!$F26</f>
        <v>0</v>
      </c>
      <c r="L23" s="211">
        <f>'H-4c 3-Year Plan 3'!$I26</f>
        <v>0</v>
      </c>
      <c r="M23" s="212">
        <f>'H-4c 3-Year Plan 3'!$L26</f>
        <v>0</v>
      </c>
      <c r="N23" s="210">
        <f>'H-4d 3-Year Plan 4'!$C26</f>
        <v>0</v>
      </c>
      <c r="O23" s="211">
        <f>'H-4d 3-Year Plan 4'!$F26</f>
        <v>0</v>
      </c>
      <c r="P23" s="211">
        <f>'H-4d 3-Year Plan 4'!$I26</f>
        <v>0</v>
      </c>
      <c r="Q23" s="212">
        <f>'H-4d 3-Year Plan 4'!$L26</f>
        <v>0</v>
      </c>
      <c r="R23" s="190"/>
    </row>
    <row r="24" spans="1:18" s="191" customFormat="1" ht="12.75">
      <c r="A24" s="213">
        <f t="shared" si="0"/>
        <v>40</v>
      </c>
      <c r="B24" s="214">
        <f>'H-4a 3-Year Plan 1'!$C27</f>
        <v>0</v>
      </c>
      <c r="C24" s="215">
        <f>'H-4a 3-Year Plan 1'!$F27</f>
        <v>0</v>
      </c>
      <c r="D24" s="215">
        <f>'H-4a 3-Year Plan 1'!$I27</f>
        <v>0</v>
      </c>
      <c r="E24" s="216">
        <f>'H-4a 3-Year Plan 1'!$L27</f>
        <v>0</v>
      </c>
      <c r="F24" s="214">
        <f>'H-4b 3-Year Plan 2'!$C27</f>
        <v>0</v>
      </c>
      <c r="G24" s="215">
        <f>'H-4b 3-Year Plan 2'!$F27</f>
        <v>0</v>
      </c>
      <c r="H24" s="215">
        <f>'H-4b 3-Year Plan 2'!$I27</f>
        <v>0</v>
      </c>
      <c r="I24" s="216">
        <f>'H-4b 3-Year Plan 2'!$L27</f>
        <v>0</v>
      </c>
      <c r="J24" s="214">
        <f>'H-4c 3-Year Plan 3'!$C27</f>
        <v>0</v>
      </c>
      <c r="K24" s="215">
        <f>'H-4c 3-Year Plan 3'!$F27</f>
        <v>0</v>
      </c>
      <c r="L24" s="215">
        <f>'H-4c 3-Year Plan 3'!$I27</f>
        <v>0</v>
      </c>
      <c r="M24" s="216">
        <f>'H-4c 3-Year Plan 3'!$L27</f>
        <v>0</v>
      </c>
      <c r="N24" s="214">
        <f>'H-4d 3-Year Plan 4'!$C27</f>
        <v>0</v>
      </c>
      <c r="O24" s="215">
        <f>'H-4d 3-Year Plan 4'!$F27</f>
        <v>0</v>
      </c>
      <c r="P24" s="215">
        <f>'H-4d 3-Year Plan 4'!$I27</f>
        <v>0</v>
      </c>
      <c r="Q24" s="216">
        <f>'H-4d 3-Year Plan 4'!$L27</f>
        <v>0</v>
      </c>
      <c r="R24" s="190"/>
    </row>
    <row r="25" spans="1:18" s="191" customFormat="1" ht="12.75">
      <c r="A25" s="205">
        <f t="shared" si="0"/>
        <v>41</v>
      </c>
      <c r="B25" s="206">
        <f>'H-4a 3-Year Plan 1'!$C28</f>
        <v>0</v>
      </c>
      <c r="C25" s="207">
        <f>'H-4a 3-Year Plan 1'!$F28</f>
        <v>0</v>
      </c>
      <c r="D25" s="207">
        <f>'H-4a 3-Year Plan 1'!$I28</f>
        <v>0</v>
      </c>
      <c r="E25" s="208">
        <f>'H-4a 3-Year Plan 1'!$L28</f>
        <v>0</v>
      </c>
      <c r="F25" s="206">
        <f>'H-4b 3-Year Plan 2'!$C28</f>
        <v>0</v>
      </c>
      <c r="G25" s="207">
        <f>'H-4b 3-Year Plan 2'!$F28</f>
        <v>0</v>
      </c>
      <c r="H25" s="207">
        <f>'H-4b 3-Year Plan 2'!$I28</f>
        <v>0</v>
      </c>
      <c r="I25" s="208">
        <f>'H-4b 3-Year Plan 2'!$L28</f>
        <v>0</v>
      </c>
      <c r="J25" s="206">
        <f>'H-4c 3-Year Plan 3'!$C28</f>
        <v>0</v>
      </c>
      <c r="K25" s="207">
        <f>'H-4c 3-Year Plan 3'!$F28</f>
        <v>0</v>
      </c>
      <c r="L25" s="207">
        <f>'H-4c 3-Year Plan 3'!$I28</f>
        <v>0</v>
      </c>
      <c r="M25" s="208">
        <f>'H-4c 3-Year Plan 3'!$L28</f>
        <v>0</v>
      </c>
      <c r="N25" s="206">
        <f>'H-4d 3-Year Plan 4'!$C28</f>
        <v>0</v>
      </c>
      <c r="O25" s="207">
        <f>'H-4d 3-Year Plan 4'!$F28</f>
        <v>0</v>
      </c>
      <c r="P25" s="207">
        <f>'H-4d 3-Year Plan 4'!$I28</f>
        <v>0</v>
      </c>
      <c r="Q25" s="208">
        <f>'H-4d 3-Year Plan 4'!$L28</f>
        <v>0</v>
      </c>
      <c r="R25" s="190"/>
    </row>
    <row r="26" spans="1:18" s="191" customFormat="1" ht="12.75">
      <c r="A26" s="205">
        <f t="shared" si="0"/>
        <v>42</v>
      </c>
      <c r="B26" s="206">
        <f>'H-4a 3-Year Plan 1'!$C29</f>
        <v>0</v>
      </c>
      <c r="C26" s="207">
        <f>'H-4a 3-Year Plan 1'!$F29</f>
        <v>0</v>
      </c>
      <c r="D26" s="207">
        <f>'H-4a 3-Year Plan 1'!$I29</f>
        <v>0</v>
      </c>
      <c r="E26" s="208">
        <f>'H-4a 3-Year Plan 1'!$L29</f>
        <v>0</v>
      </c>
      <c r="F26" s="206">
        <f>'H-4b 3-Year Plan 2'!$C29</f>
        <v>0</v>
      </c>
      <c r="G26" s="207">
        <f>'H-4b 3-Year Plan 2'!$F29</f>
        <v>0</v>
      </c>
      <c r="H26" s="207">
        <f>'H-4b 3-Year Plan 2'!$I29</f>
        <v>0</v>
      </c>
      <c r="I26" s="208">
        <f>'H-4b 3-Year Plan 2'!$L29</f>
        <v>0</v>
      </c>
      <c r="J26" s="206">
        <f>'H-4c 3-Year Plan 3'!$C29</f>
        <v>0</v>
      </c>
      <c r="K26" s="207">
        <f>'H-4c 3-Year Plan 3'!$F29</f>
        <v>0</v>
      </c>
      <c r="L26" s="207">
        <f>'H-4c 3-Year Plan 3'!$I29</f>
        <v>0</v>
      </c>
      <c r="M26" s="208">
        <f>'H-4c 3-Year Plan 3'!$L29</f>
        <v>0</v>
      </c>
      <c r="N26" s="206">
        <f>'H-4d 3-Year Plan 4'!$C29</f>
        <v>0</v>
      </c>
      <c r="O26" s="207">
        <f>'H-4d 3-Year Plan 4'!$F29</f>
        <v>0</v>
      </c>
      <c r="P26" s="207">
        <f>'H-4d 3-Year Plan 4'!$I29</f>
        <v>0</v>
      </c>
      <c r="Q26" s="208">
        <f>'H-4d 3-Year Plan 4'!$L29</f>
        <v>0</v>
      </c>
      <c r="R26" s="190"/>
    </row>
    <row r="27" spans="1:18" s="191" customFormat="1" ht="12.75">
      <c r="A27" s="205">
        <f t="shared" si="0"/>
        <v>43</v>
      </c>
      <c r="B27" s="206">
        <f>'H-4a 3-Year Plan 1'!$C30</f>
        <v>0</v>
      </c>
      <c r="C27" s="207">
        <f>'H-4a 3-Year Plan 1'!$F30</f>
        <v>0</v>
      </c>
      <c r="D27" s="207">
        <f>'H-4a 3-Year Plan 1'!$I30</f>
        <v>0</v>
      </c>
      <c r="E27" s="208">
        <f>'H-4a 3-Year Plan 1'!$L30</f>
        <v>0</v>
      </c>
      <c r="F27" s="206">
        <f>'H-4b 3-Year Plan 2'!$C30</f>
        <v>0</v>
      </c>
      <c r="G27" s="207">
        <f>'H-4b 3-Year Plan 2'!$F30</f>
        <v>0</v>
      </c>
      <c r="H27" s="207">
        <f>'H-4b 3-Year Plan 2'!$I30</f>
        <v>0</v>
      </c>
      <c r="I27" s="208">
        <f>'H-4b 3-Year Plan 2'!$L30</f>
        <v>0</v>
      </c>
      <c r="J27" s="206">
        <f>'H-4c 3-Year Plan 3'!$C30</f>
        <v>0</v>
      </c>
      <c r="K27" s="207">
        <f>'H-4c 3-Year Plan 3'!$F30</f>
        <v>0</v>
      </c>
      <c r="L27" s="207">
        <f>'H-4c 3-Year Plan 3'!$I30</f>
        <v>0</v>
      </c>
      <c r="M27" s="208">
        <f>'H-4c 3-Year Plan 3'!$L30</f>
        <v>0</v>
      </c>
      <c r="N27" s="206">
        <f>'H-4d 3-Year Plan 4'!$C30</f>
        <v>0</v>
      </c>
      <c r="O27" s="207">
        <f>'H-4d 3-Year Plan 4'!$F30</f>
        <v>0</v>
      </c>
      <c r="P27" s="207">
        <f>'H-4d 3-Year Plan 4'!$I30</f>
        <v>0</v>
      </c>
      <c r="Q27" s="208">
        <f>'H-4d 3-Year Plan 4'!$L30</f>
        <v>0</v>
      </c>
      <c r="R27" s="190"/>
    </row>
    <row r="28" spans="1:18" s="191" customFormat="1" ht="12.75">
      <c r="A28" s="209">
        <f t="shared" si="0"/>
        <v>44</v>
      </c>
      <c r="B28" s="210">
        <f>'H-4a 3-Year Plan 1'!$C31</f>
        <v>0</v>
      </c>
      <c r="C28" s="211">
        <f>'H-4a 3-Year Plan 1'!$F31</f>
        <v>0</v>
      </c>
      <c r="D28" s="211">
        <f>'H-4a 3-Year Plan 1'!$I31</f>
        <v>0</v>
      </c>
      <c r="E28" s="212">
        <f>'H-4a 3-Year Plan 1'!$L31</f>
        <v>0</v>
      </c>
      <c r="F28" s="210">
        <f>'H-4b 3-Year Plan 2'!$C31</f>
        <v>0</v>
      </c>
      <c r="G28" s="211">
        <f>'H-4b 3-Year Plan 2'!$F31</f>
        <v>0</v>
      </c>
      <c r="H28" s="211">
        <f>'H-4b 3-Year Plan 2'!$I31</f>
        <v>0</v>
      </c>
      <c r="I28" s="212">
        <f>'H-4b 3-Year Plan 2'!$L31</f>
        <v>0</v>
      </c>
      <c r="J28" s="210">
        <f>'H-4c 3-Year Plan 3'!$C31</f>
        <v>0</v>
      </c>
      <c r="K28" s="211">
        <f>'H-4c 3-Year Plan 3'!$F31</f>
        <v>0</v>
      </c>
      <c r="L28" s="211">
        <f>'H-4c 3-Year Plan 3'!$I31</f>
        <v>0</v>
      </c>
      <c r="M28" s="212">
        <f>'H-4c 3-Year Plan 3'!$L31</f>
        <v>0</v>
      </c>
      <c r="N28" s="210">
        <f>'H-4d 3-Year Plan 4'!$C31</f>
        <v>0</v>
      </c>
      <c r="O28" s="211">
        <f>'H-4d 3-Year Plan 4'!$F31</f>
        <v>0</v>
      </c>
      <c r="P28" s="211">
        <f>'H-4d 3-Year Plan 4'!$I31</f>
        <v>0</v>
      </c>
      <c r="Q28" s="212">
        <f>'H-4d 3-Year Plan 4'!$L31</f>
        <v>0</v>
      </c>
      <c r="R28" s="190"/>
    </row>
    <row r="29" spans="1:18" s="191" customFormat="1" ht="12.75">
      <c r="A29" s="213">
        <f t="shared" si="0"/>
        <v>45</v>
      </c>
      <c r="B29" s="214">
        <f>'H-4a 3-Year Plan 1'!$C32</f>
        <v>0</v>
      </c>
      <c r="C29" s="215">
        <f>'H-4a 3-Year Plan 1'!$F32</f>
        <v>0</v>
      </c>
      <c r="D29" s="215">
        <f>'H-4a 3-Year Plan 1'!$I32</f>
        <v>0</v>
      </c>
      <c r="E29" s="216">
        <f>'H-4a 3-Year Plan 1'!$L32</f>
        <v>0</v>
      </c>
      <c r="F29" s="214">
        <f>'H-4b 3-Year Plan 2'!$C32</f>
        <v>0</v>
      </c>
      <c r="G29" s="215">
        <f>'H-4b 3-Year Plan 2'!$F32</f>
        <v>0</v>
      </c>
      <c r="H29" s="215">
        <f>'H-4b 3-Year Plan 2'!$I32</f>
        <v>0</v>
      </c>
      <c r="I29" s="216">
        <f>'H-4b 3-Year Plan 2'!$L32</f>
        <v>0</v>
      </c>
      <c r="J29" s="214">
        <f>'H-4c 3-Year Plan 3'!$C32</f>
        <v>0</v>
      </c>
      <c r="K29" s="215">
        <f>'H-4c 3-Year Plan 3'!$F32</f>
        <v>0</v>
      </c>
      <c r="L29" s="215">
        <f>'H-4c 3-Year Plan 3'!$I32</f>
        <v>0</v>
      </c>
      <c r="M29" s="216">
        <f>'H-4c 3-Year Plan 3'!$L32</f>
        <v>0</v>
      </c>
      <c r="N29" s="214">
        <f>'H-4d 3-Year Plan 4'!$C32</f>
        <v>0</v>
      </c>
      <c r="O29" s="215">
        <f>'H-4d 3-Year Plan 4'!$F32</f>
        <v>0</v>
      </c>
      <c r="P29" s="215">
        <f>'H-4d 3-Year Plan 4'!$I32</f>
        <v>0</v>
      </c>
      <c r="Q29" s="216">
        <f>'H-4d 3-Year Plan 4'!$L32</f>
        <v>0</v>
      </c>
      <c r="R29" s="190"/>
    </row>
    <row r="30" spans="1:18" s="191" customFormat="1" ht="12.75">
      <c r="A30" s="205">
        <f t="shared" si="0"/>
        <v>46</v>
      </c>
      <c r="B30" s="206">
        <f>'H-4a 3-Year Plan 1'!$C33</f>
        <v>0</v>
      </c>
      <c r="C30" s="207">
        <f>'H-4a 3-Year Plan 1'!$F33</f>
        <v>0</v>
      </c>
      <c r="D30" s="207">
        <f>'H-4a 3-Year Plan 1'!$I33</f>
        <v>0</v>
      </c>
      <c r="E30" s="208">
        <f>'H-4a 3-Year Plan 1'!$L33</f>
        <v>0</v>
      </c>
      <c r="F30" s="206">
        <f>'H-4b 3-Year Plan 2'!$C33</f>
        <v>0</v>
      </c>
      <c r="G30" s="207">
        <f>'H-4b 3-Year Plan 2'!$F33</f>
        <v>0</v>
      </c>
      <c r="H30" s="207">
        <f>'H-4b 3-Year Plan 2'!$I33</f>
        <v>0</v>
      </c>
      <c r="I30" s="208">
        <f>'H-4b 3-Year Plan 2'!$L33</f>
        <v>0</v>
      </c>
      <c r="J30" s="206">
        <f>'H-4c 3-Year Plan 3'!$C33</f>
        <v>0</v>
      </c>
      <c r="K30" s="207">
        <f>'H-4c 3-Year Plan 3'!$F33</f>
        <v>0</v>
      </c>
      <c r="L30" s="207">
        <f>'H-4c 3-Year Plan 3'!$I33</f>
        <v>0</v>
      </c>
      <c r="M30" s="208">
        <f>'H-4c 3-Year Plan 3'!$L33</f>
        <v>0</v>
      </c>
      <c r="N30" s="206">
        <f>'H-4d 3-Year Plan 4'!$C33</f>
        <v>0</v>
      </c>
      <c r="O30" s="207">
        <f>'H-4d 3-Year Plan 4'!$F33</f>
        <v>0</v>
      </c>
      <c r="P30" s="207">
        <f>'H-4d 3-Year Plan 4'!$I33</f>
        <v>0</v>
      </c>
      <c r="Q30" s="208">
        <f>'H-4d 3-Year Plan 4'!$L33</f>
        <v>0</v>
      </c>
      <c r="R30" s="190"/>
    </row>
    <row r="31" spans="1:18" s="191" customFormat="1" ht="12.75">
      <c r="A31" s="205">
        <f t="shared" si="0"/>
        <v>47</v>
      </c>
      <c r="B31" s="206">
        <f>'H-4a 3-Year Plan 1'!$C34</f>
        <v>0</v>
      </c>
      <c r="C31" s="207">
        <f>'H-4a 3-Year Plan 1'!$F34</f>
        <v>0</v>
      </c>
      <c r="D31" s="207">
        <f>'H-4a 3-Year Plan 1'!$I34</f>
        <v>0</v>
      </c>
      <c r="E31" s="208">
        <f>'H-4a 3-Year Plan 1'!$L34</f>
        <v>0</v>
      </c>
      <c r="F31" s="206">
        <f>'H-4b 3-Year Plan 2'!$C34</f>
        <v>0</v>
      </c>
      <c r="G31" s="207">
        <f>'H-4b 3-Year Plan 2'!$F34</f>
        <v>0</v>
      </c>
      <c r="H31" s="207">
        <f>'H-4b 3-Year Plan 2'!$I34</f>
        <v>0</v>
      </c>
      <c r="I31" s="208">
        <f>'H-4b 3-Year Plan 2'!$L34</f>
        <v>0</v>
      </c>
      <c r="J31" s="206">
        <f>'H-4c 3-Year Plan 3'!$C34</f>
        <v>0</v>
      </c>
      <c r="K31" s="207">
        <f>'H-4c 3-Year Plan 3'!$F34</f>
        <v>0</v>
      </c>
      <c r="L31" s="207">
        <f>'H-4c 3-Year Plan 3'!$I34</f>
        <v>0</v>
      </c>
      <c r="M31" s="208">
        <f>'H-4c 3-Year Plan 3'!$L34</f>
        <v>0</v>
      </c>
      <c r="N31" s="206">
        <f>'H-4d 3-Year Plan 4'!$C34</f>
        <v>0</v>
      </c>
      <c r="O31" s="207">
        <f>'H-4d 3-Year Plan 4'!$F34</f>
        <v>0</v>
      </c>
      <c r="P31" s="207">
        <f>'H-4d 3-Year Plan 4'!$I34</f>
        <v>0</v>
      </c>
      <c r="Q31" s="208">
        <f>'H-4d 3-Year Plan 4'!$L34</f>
        <v>0</v>
      </c>
      <c r="R31" s="190"/>
    </row>
    <row r="32" spans="1:18" s="191" customFormat="1" ht="12.75">
      <c r="A32" s="205">
        <f t="shared" si="0"/>
        <v>48</v>
      </c>
      <c r="B32" s="206">
        <f>'H-4a 3-Year Plan 1'!$C35</f>
        <v>0</v>
      </c>
      <c r="C32" s="207">
        <f>'H-4a 3-Year Plan 1'!$F35</f>
        <v>0</v>
      </c>
      <c r="D32" s="207">
        <f>'H-4a 3-Year Plan 1'!$I35</f>
        <v>0</v>
      </c>
      <c r="E32" s="208">
        <f>'H-4a 3-Year Plan 1'!$L35</f>
        <v>0</v>
      </c>
      <c r="F32" s="206">
        <f>'H-4b 3-Year Plan 2'!$C35</f>
        <v>0</v>
      </c>
      <c r="G32" s="207">
        <f>'H-4b 3-Year Plan 2'!$F35</f>
        <v>0</v>
      </c>
      <c r="H32" s="207">
        <f>'H-4b 3-Year Plan 2'!$I35</f>
        <v>0</v>
      </c>
      <c r="I32" s="208">
        <f>'H-4b 3-Year Plan 2'!$L35</f>
        <v>0</v>
      </c>
      <c r="J32" s="206">
        <f>'H-4c 3-Year Plan 3'!$C35</f>
        <v>0</v>
      </c>
      <c r="K32" s="207">
        <f>'H-4c 3-Year Plan 3'!$F35</f>
        <v>0</v>
      </c>
      <c r="L32" s="207">
        <f>'H-4c 3-Year Plan 3'!$I35</f>
        <v>0</v>
      </c>
      <c r="M32" s="208">
        <f>'H-4c 3-Year Plan 3'!$L35</f>
        <v>0</v>
      </c>
      <c r="N32" s="206">
        <f>'H-4d 3-Year Plan 4'!$C35</f>
        <v>0</v>
      </c>
      <c r="O32" s="207">
        <f>'H-4d 3-Year Plan 4'!$F35</f>
        <v>0</v>
      </c>
      <c r="P32" s="207">
        <f>'H-4d 3-Year Plan 4'!$I35</f>
        <v>0</v>
      </c>
      <c r="Q32" s="208">
        <f>'H-4d 3-Year Plan 4'!$L35</f>
        <v>0</v>
      </c>
      <c r="R32" s="190"/>
    </row>
    <row r="33" spans="1:18" s="191" customFormat="1" ht="12.75">
      <c r="A33" s="209">
        <f t="shared" si="0"/>
        <v>49</v>
      </c>
      <c r="B33" s="210">
        <f>'H-4a 3-Year Plan 1'!$C36</f>
        <v>0</v>
      </c>
      <c r="C33" s="211">
        <f>'H-4a 3-Year Plan 1'!$F36</f>
        <v>0</v>
      </c>
      <c r="D33" s="211">
        <f>'H-4a 3-Year Plan 1'!$I36</f>
        <v>0</v>
      </c>
      <c r="E33" s="212">
        <f>'H-4a 3-Year Plan 1'!$L36</f>
        <v>0</v>
      </c>
      <c r="F33" s="210">
        <f>'H-4b 3-Year Plan 2'!$C36</f>
        <v>0</v>
      </c>
      <c r="G33" s="211">
        <f>'H-4b 3-Year Plan 2'!$F36</f>
        <v>0</v>
      </c>
      <c r="H33" s="211">
        <f>'H-4b 3-Year Plan 2'!$I36</f>
        <v>0</v>
      </c>
      <c r="I33" s="212">
        <f>'H-4b 3-Year Plan 2'!$L36</f>
        <v>0</v>
      </c>
      <c r="J33" s="210">
        <f>'H-4c 3-Year Plan 3'!$C36</f>
        <v>0</v>
      </c>
      <c r="K33" s="211">
        <f>'H-4c 3-Year Plan 3'!$F36</f>
        <v>0</v>
      </c>
      <c r="L33" s="211">
        <f>'H-4c 3-Year Plan 3'!$I36</f>
        <v>0</v>
      </c>
      <c r="M33" s="212">
        <f>'H-4c 3-Year Plan 3'!$L36</f>
        <v>0</v>
      </c>
      <c r="N33" s="210">
        <f>'H-4d 3-Year Plan 4'!$C36</f>
        <v>0</v>
      </c>
      <c r="O33" s="211">
        <f>'H-4d 3-Year Plan 4'!$F36</f>
        <v>0</v>
      </c>
      <c r="P33" s="211">
        <f>'H-4d 3-Year Plan 4'!$I36</f>
        <v>0</v>
      </c>
      <c r="Q33" s="212">
        <f>'H-4d 3-Year Plan 4'!$L36</f>
        <v>0</v>
      </c>
      <c r="R33" s="190"/>
    </row>
    <row r="34" spans="1:18" s="191" customFormat="1" ht="12.75">
      <c r="A34" s="213">
        <f t="shared" si="0"/>
        <v>50</v>
      </c>
      <c r="B34" s="214">
        <f>'H-4a 3-Year Plan 1'!$C37</f>
        <v>0</v>
      </c>
      <c r="C34" s="215">
        <f>'H-4a 3-Year Plan 1'!$F37</f>
        <v>0</v>
      </c>
      <c r="D34" s="215">
        <f>'H-4a 3-Year Plan 1'!$I37</f>
        <v>0</v>
      </c>
      <c r="E34" s="216">
        <f>'H-4a 3-Year Plan 1'!$L37</f>
        <v>0</v>
      </c>
      <c r="F34" s="214">
        <f>'H-4b 3-Year Plan 2'!$C37</f>
        <v>0</v>
      </c>
      <c r="G34" s="215">
        <f>'H-4b 3-Year Plan 2'!$F37</f>
        <v>0</v>
      </c>
      <c r="H34" s="215">
        <f>'H-4b 3-Year Plan 2'!$I37</f>
        <v>0</v>
      </c>
      <c r="I34" s="216">
        <f>'H-4b 3-Year Plan 2'!$L37</f>
        <v>0</v>
      </c>
      <c r="J34" s="214">
        <f>'H-4c 3-Year Plan 3'!$C37</f>
        <v>0</v>
      </c>
      <c r="K34" s="215">
        <f>'H-4c 3-Year Plan 3'!$F37</f>
        <v>0</v>
      </c>
      <c r="L34" s="215">
        <f>'H-4c 3-Year Plan 3'!$I37</f>
        <v>0</v>
      </c>
      <c r="M34" s="216">
        <f>'H-4c 3-Year Plan 3'!$L37</f>
        <v>0</v>
      </c>
      <c r="N34" s="214">
        <f>'H-4d 3-Year Plan 4'!$C37</f>
        <v>0</v>
      </c>
      <c r="O34" s="215">
        <f>'H-4d 3-Year Plan 4'!$F37</f>
        <v>0</v>
      </c>
      <c r="P34" s="215">
        <f>'H-4d 3-Year Plan 4'!$I37</f>
        <v>0</v>
      </c>
      <c r="Q34" s="216">
        <f>'H-4d 3-Year Plan 4'!$L37</f>
        <v>0</v>
      </c>
      <c r="R34" s="190"/>
    </row>
    <row r="35" spans="1:18" s="191" customFormat="1" ht="12.75">
      <c r="A35" s="205">
        <f t="shared" si="0"/>
        <v>51</v>
      </c>
      <c r="B35" s="206">
        <f>'H-4a 3-Year Plan 1'!$C38</f>
        <v>0</v>
      </c>
      <c r="C35" s="207">
        <f>'H-4a 3-Year Plan 1'!$F38</f>
        <v>0</v>
      </c>
      <c r="D35" s="207">
        <f>'H-4a 3-Year Plan 1'!$I38</f>
        <v>0</v>
      </c>
      <c r="E35" s="208">
        <f>'H-4a 3-Year Plan 1'!$L38</f>
        <v>0</v>
      </c>
      <c r="F35" s="206">
        <f>'H-4b 3-Year Plan 2'!$C38</f>
        <v>0</v>
      </c>
      <c r="G35" s="207">
        <f>'H-4b 3-Year Plan 2'!$F38</f>
        <v>0</v>
      </c>
      <c r="H35" s="207">
        <f>'H-4b 3-Year Plan 2'!$I38</f>
        <v>0</v>
      </c>
      <c r="I35" s="208">
        <f>'H-4b 3-Year Plan 2'!$L38</f>
        <v>0</v>
      </c>
      <c r="J35" s="206">
        <f>'H-4c 3-Year Plan 3'!$C38</f>
        <v>0</v>
      </c>
      <c r="K35" s="207">
        <f>'H-4c 3-Year Plan 3'!$F38</f>
        <v>0</v>
      </c>
      <c r="L35" s="207">
        <f>'H-4c 3-Year Plan 3'!$I38</f>
        <v>0</v>
      </c>
      <c r="M35" s="208">
        <f>'H-4c 3-Year Plan 3'!$L38</f>
        <v>0</v>
      </c>
      <c r="N35" s="206">
        <f>'H-4d 3-Year Plan 4'!$C38</f>
        <v>0</v>
      </c>
      <c r="O35" s="207">
        <f>'H-4d 3-Year Plan 4'!$F38</f>
        <v>0</v>
      </c>
      <c r="P35" s="207">
        <f>'H-4d 3-Year Plan 4'!$I38</f>
        <v>0</v>
      </c>
      <c r="Q35" s="208">
        <f>'H-4d 3-Year Plan 4'!$L38</f>
        <v>0</v>
      </c>
      <c r="R35" s="190"/>
    </row>
    <row r="36" spans="1:18" s="191" customFormat="1" ht="12.75">
      <c r="A36" s="205">
        <f t="shared" si="0"/>
        <v>52</v>
      </c>
      <c r="B36" s="206">
        <f>'H-4a 3-Year Plan 1'!$C39</f>
        <v>0</v>
      </c>
      <c r="C36" s="207">
        <f>'H-4a 3-Year Plan 1'!$F39</f>
        <v>0</v>
      </c>
      <c r="D36" s="207">
        <f>'H-4a 3-Year Plan 1'!$I39</f>
        <v>0</v>
      </c>
      <c r="E36" s="208">
        <f>'H-4a 3-Year Plan 1'!$L39</f>
        <v>0</v>
      </c>
      <c r="F36" s="206">
        <f>'H-4b 3-Year Plan 2'!$C39</f>
        <v>0</v>
      </c>
      <c r="G36" s="207">
        <f>'H-4b 3-Year Plan 2'!$F39</f>
        <v>0</v>
      </c>
      <c r="H36" s="207">
        <f>'H-4b 3-Year Plan 2'!$I39</f>
        <v>0</v>
      </c>
      <c r="I36" s="208">
        <f>'H-4b 3-Year Plan 2'!$L39</f>
        <v>0</v>
      </c>
      <c r="J36" s="206">
        <f>'H-4c 3-Year Plan 3'!$C39</f>
        <v>0</v>
      </c>
      <c r="K36" s="207">
        <f>'H-4c 3-Year Plan 3'!$F39</f>
        <v>0</v>
      </c>
      <c r="L36" s="207">
        <f>'H-4c 3-Year Plan 3'!$I39</f>
        <v>0</v>
      </c>
      <c r="M36" s="208">
        <f>'H-4c 3-Year Plan 3'!$L39</f>
        <v>0</v>
      </c>
      <c r="N36" s="206">
        <f>'H-4d 3-Year Plan 4'!$C39</f>
        <v>0</v>
      </c>
      <c r="O36" s="207">
        <f>'H-4d 3-Year Plan 4'!$F39</f>
        <v>0</v>
      </c>
      <c r="P36" s="207">
        <f>'H-4d 3-Year Plan 4'!$I39</f>
        <v>0</v>
      </c>
      <c r="Q36" s="208">
        <f>'H-4d 3-Year Plan 4'!$L39</f>
        <v>0</v>
      </c>
      <c r="R36" s="190"/>
    </row>
    <row r="37" spans="1:18" s="191" customFormat="1" ht="12.75">
      <c r="A37" s="205">
        <f t="shared" si="0"/>
        <v>53</v>
      </c>
      <c r="B37" s="206">
        <f>'H-4a 3-Year Plan 1'!$C40</f>
        <v>0</v>
      </c>
      <c r="C37" s="207">
        <f>'H-4a 3-Year Plan 1'!$F40</f>
        <v>0</v>
      </c>
      <c r="D37" s="207">
        <f>'H-4a 3-Year Plan 1'!$I40</f>
        <v>0</v>
      </c>
      <c r="E37" s="208">
        <f>'H-4a 3-Year Plan 1'!$L40</f>
        <v>0</v>
      </c>
      <c r="F37" s="206">
        <f>'H-4b 3-Year Plan 2'!$C40</f>
        <v>0</v>
      </c>
      <c r="G37" s="207">
        <f>'H-4b 3-Year Plan 2'!$F40</f>
        <v>0</v>
      </c>
      <c r="H37" s="207">
        <f>'H-4b 3-Year Plan 2'!$I40</f>
        <v>0</v>
      </c>
      <c r="I37" s="208">
        <f>'H-4b 3-Year Plan 2'!$L40</f>
        <v>0</v>
      </c>
      <c r="J37" s="206">
        <f>'H-4c 3-Year Plan 3'!$C40</f>
        <v>0</v>
      </c>
      <c r="K37" s="207">
        <f>'H-4c 3-Year Plan 3'!$F40</f>
        <v>0</v>
      </c>
      <c r="L37" s="207">
        <f>'H-4c 3-Year Plan 3'!$I40</f>
        <v>0</v>
      </c>
      <c r="M37" s="208">
        <f>'H-4c 3-Year Plan 3'!$L40</f>
        <v>0</v>
      </c>
      <c r="N37" s="206">
        <f>'H-4d 3-Year Plan 4'!$C40</f>
        <v>0</v>
      </c>
      <c r="O37" s="207">
        <f>'H-4d 3-Year Plan 4'!$F40</f>
        <v>0</v>
      </c>
      <c r="P37" s="207">
        <f>'H-4d 3-Year Plan 4'!$I40</f>
        <v>0</v>
      </c>
      <c r="Q37" s="208">
        <f>'H-4d 3-Year Plan 4'!$L40</f>
        <v>0</v>
      </c>
      <c r="R37" s="190"/>
    </row>
    <row r="38" spans="1:18" s="191" customFormat="1" ht="12.75">
      <c r="A38" s="209">
        <f t="shared" si="0"/>
        <v>54</v>
      </c>
      <c r="B38" s="210">
        <f>'H-4a 3-Year Plan 1'!$C41</f>
        <v>0</v>
      </c>
      <c r="C38" s="211">
        <f>'H-4a 3-Year Plan 1'!$F41</f>
        <v>0</v>
      </c>
      <c r="D38" s="211">
        <f>'H-4a 3-Year Plan 1'!$I41</f>
        <v>0</v>
      </c>
      <c r="E38" s="212">
        <f>'H-4a 3-Year Plan 1'!$L41</f>
        <v>0</v>
      </c>
      <c r="F38" s="210">
        <f>'H-4b 3-Year Plan 2'!$C41</f>
        <v>0</v>
      </c>
      <c r="G38" s="211">
        <f>'H-4b 3-Year Plan 2'!$F41</f>
        <v>0</v>
      </c>
      <c r="H38" s="211">
        <f>'H-4b 3-Year Plan 2'!$I41</f>
        <v>0</v>
      </c>
      <c r="I38" s="212">
        <f>'H-4b 3-Year Plan 2'!$L41</f>
        <v>0</v>
      </c>
      <c r="J38" s="210">
        <f>'H-4c 3-Year Plan 3'!$C41</f>
        <v>0</v>
      </c>
      <c r="K38" s="211">
        <f>'H-4c 3-Year Plan 3'!$F41</f>
        <v>0</v>
      </c>
      <c r="L38" s="211">
        <f>'H-4c 3-Year Plan 3'!$I41</f>
        <v>0</v>
      </c>
      <c r="M38" s="212">
        <f>'H-4c 3-Year Plan 3'!$L41</f>
        <v>0</v>
      </c>
      <c r="N38" s="210">
        <f>'H-4d 3-Year Plan 4'!$C41</f>
        <v>0</v>
      </c>
      <c r="O38" s="211">
        <f>'H-4d 3-Year Plan 4'!$F41</f>
        <v>0</v>
      </c>
      <c r="P38" s="211">
        <f>'H-4d 3-Year Plan 4'!$I41</f>
        <v>0</v>
      </c>
      <c r="Q38" s="212">
        <f>'H-4d 3-Year Plan 4'!$L41</f>
        <v>0</v>
      </c>
      <c r="R38" s="190"/>
    </row>
    <row r="39" spans="1:18" s="191" customFormat="1" ht="12.75">
      <c r="A39" s="213">
        <f t="shared" si="0"/>
        <v>55</v>
      </c>
      <c r="B39" s="214">
        <f>'H-4a 3-Year Plan 1'!$C42</f>
        <v>0</v>
      </c>
      <c r="C39" s="215">
        <f>'H-4a 3-Year Plan 1'!$F42</f>
        <v>0</v>
      </c>
      <c r="D39" s="215">
        <f>'H-4a 3-Year Plan 1'!$I42</f>
        <v>0</v>
      </c>
      <c r="E39" s="216">
        <f>'H-4a 3-Year Plan 1'!$L42</f>
        <v>0</v>
      </c>
      <c r="F39" s="214">
        <f>'H-4b 3-Year Plan 2'!$C42</f>
        <v>0</v>
      </c>
      <c r="G39" s="215">
        <f>'H-4b 3-Year Plan 2'!$F42</f>
        <v>0</v>
      </c>
      <c r="H39" s="215">
        <f>'H-4b 3-Year Plan 2'!$I42</f>
        <v>0</v>
      </c>
      <c r="I39" s="216">
        <f>'H-4b 3-Year Plan 2'!$L42</f>
        <v>0</v>
      </c>
      <c r="J39" s="214">
        <f>'H-4c 3-Year Plan 3'!$C42</f>
        <v>0</v>
      </c>
      <c r="K39" s="215">
        <f>'H-4c 3-Year Plan 3'!$F42</f>
        <v>0</v>
      </c>
      <c r="L39" s="215">
        <f>'H-4c 3-Year Plan 3'!$I42</f>
        <v>0</v>
      </c>
      <c r="M39" s="216">
        <f>'H-4c 3-Year Plan 3'!$L42</f>
        <v>0</v>
      </c>
      <c r="N39" s="214">
        <f>'H-4d 3-Year Plan 4'!$C42</f>
        <v>0</v>
      </c>
      <c r="O39" s="215">
        <f>'H-4d 3-Year Plan 4'!$F42</f>
        <v>0</v>
      </c>
      <c r="P39" s="215">
        <f>'H-4d 3-Year Plan 4'!$I42</f>
        <v>0</v>
      </c>
      <c r="Q39" s="216">
        <f>'H-4d 3-Year Plan 4'!$L42</f>
        <v>0</v>
      </c>
      <c r="R39" s="190"/>
    </row>
    <row r="40" spans="1:18" s="191" customFormat="1" ht="12.75">
      <c r="A40" s="205">
        <f t="shared" si="0"/>
        <v>56</v>
      </c>
      <c r="B40" s="206">
        <f>'H-4a 3-Year Plan 1'!$C43</f>
        <v>0</v>
      </c>
      <c r="C40" s="207">
        <f>'H-4a 3-Year Plan 1'!$F43</f>
        <v>0</v>
      </c>
      <c r="D40" s="207">
        <f>'H-4a 3-Year Plan 1'!$I43</f>
        <v>0</v>
      </c>
      <c r="E40" s="208">
        <f>'H-4a 3-Year Plan 1'!$L43</f>
        <v>0</v>
      </c>
      <c r="F40" s="206">
        <f>'H-4b 3-Year Plan 2'!$C43</f>
        <v>0</v>
      </c>
      <c r="G40" s="207">
        <f>'H-4b 3-Year Plan 2'!$F43</f>
        <v>0</v>
      </c>
      <c r="H40" s="207">
        <f>'H-4b 3-Year Plan 2'!$I43</f>
        <v>0</v>
      </c>
      <c r="I40" s="208">
        <f>'H-4b 3-Year Plan 2'!$L43</f>
        <v>0</v>
      </c>
      <c r="J40" s="206">
        <f>'H-4c 3-Year Plan 3'!$C43</f>
        <v>0</v>
      </c>
      <c r="K40" s="207">
        <f>'H-4c 3-Year Plan 3'!$F43</f>
        <v>0</v>
      </c>
      <c r="L40" s="207">
        <f>'H-4c 3-Year Plan 3'!$I43</f>
        <v>0</v>
      </c>
      <c r="M40" s="208">
        <f>'H-4c 3-Year Plan 3'!$L43</f>
        <v>0</v>
      </c>
      <c r="N40" s="206">
        <f>'H-4d 3-Year Plan 4'!$C43</f>
        <v>0</v>
      </c>
      <c r="O40" s="207">
        <f>'H-4d 3-Year Plan 4'!$F43</f>
        <v>0</v>
      </c>
      <c r="P40" s="207">
        <f>'H-4d 3-Year Plan 4'!$I43</f>
        <v>0</v>
      </c>
      <c r="Q40" s="208">
        <f>'H-4d 3-Year Plan 4'!$L43</f>
        <v>0</v>
      </c>
      <c r="R40" s="190"/>
    </row>
    <row r="41" spans="1:18" s="191" customFormat="1" ht="12.75">
      <c r="A41" s="205">
        <f t="shared" si="0"/>
        <v>57</v>
      </c>
      <c r="B41" s="206">
        <f>'H-4a 3-Year Plan 1'!$C44</f>
        <v>0</v>
      </c>
      <c r="C41" s="207">
        <f>'H-4a 3-Year Plan 1'!$F44</f>
        <v>0</v>
      </c>
      <c r="D41" s="207">
        <f>'H-4a 3-Year Plan 1'!$I44</f>
        <v>0</v>
      </c>
      <c r="E41" s="208">
        <f>'H-4a 3-Year Plan 1'!$L44</f>
        <v>0</v>
      </c>
      <c r="F41" s="206">
        <f>'H-4b 3-Year Plan 2'!$C44</f>
        <v>0</v>
      </c>
      <c r="G41" s="207">
        <f>'H-4b 3-Year Plan 2'!$F44</f>
        <v>0</v>
      </c>
      <c r="H41" s="207">
        <f>'H-4b 3-Year Plan 2'!$I44</f>
        <v>0</v>
      </c>
      <c r="I41" s="208">
        <f>'H-4b 3-Year Plan 2'!$L44</f>
        <v>0</v>
      </c>
      <c r="J41" s="206">
        <f>'H-4c 3-Year Plan 3'!$C44</f>
        <v>0</v>
      </c>
      <c r="K41" s="207">
        <f>'H-4c 3-Year Plan 3'!$F44</f>
        <v>0</v>
      </c>
      <c r="L41" s="207">
        <f>'H-4c 3-Year Plan 3'!$I44</f>
        <v>0</v>
      </c>
      <c r="M41" s="208">
        <f>'H-4c 3-Year Plan 3'!$L44</f>
        <v>0</v>
      </c>
      <c r="N41" s="206">
        <f>'H-4d 3-Year Plan 4'!$C44</f>
        <v>0</v>
      </c>
      <c r="O41" s="207">
        <f>'H-4d 3-Year Plan 4'!$F44</f>
        <v>0</v>
      </c>
      <c r="P41" s="207">
        <f>'H-4d 3-Year Plan 4'!$I44</f>
        <v>0</v>
      </c>
      <c r="Q41" s="208">
        <f>'H-4d 3-Year Plan 4'!$L44</f>
        <v>0</v>
      </c>
      <c r="R41" s="190"/>
    </row>
    <row r="42" spans="1:18" s="191" customFormat="1" ht="12.75">
      <c r="A42" s="205">
        <f t="shared" si="0"/>
        <v>58</v>
      </c>
      <c r="B42" s="206">
        <f>'H-4a 3-Year Plan 1'!$C45</f>
        <v>0</v>
      </c>
      <c r="C42" s="207">
        <f>'H-4a 3-Year Plan 1'!$F45</f>
        <v>0</v>
      </c>
      <c r="D42" s="207">
        <f>'H-4a 3-Year Plan 1'!$I45</f>
        <v>0</v>
      </c>
      <c r="E42" s="208">
        <f>'H-4a 3-Year Plan 1'!$L45</f>
        <v>0</v>
      </c>
      <c r="F42" s="206">
        <f>'H-4b 3-Year Plan 2'!$C45</f>
        <v>0</v>
      </c>
      <c r="G42" s="207">
        <f>'H-4b 3-Year Plan 2'!$F45</f>
        <v>0</v>
      </c>
      <c r="H42" s="207">
        <f>'H-4b 3-Year Plan 2'!$I45</f>
        <v>0</v>
      </c>
      <c r="I42" s="208">
        <f>'H-4b 3-Year Plan 2'!$L45</f>
        <v>0</v>
      </c>
      <c r="J42" s="206">
        <f>'H-4c 3-Year Plan 3'!$C45</f>
        <v>0</v>
      </c>
      <c r="K42" s="207">
        <f>'H-4c 3-Year Plan 3'!$F45</f>
        <v>0</v>
      </c>
      <c r="L42" s="207">
        <f>'H-4c 3-Year Plan 3'!$I45</f>
        <v>0</v>
      </c>
      <c r="M42" s="208">
        <f>'H-4c 3-Year Plan 3'!$L45</f>
        <v>0</v>
      </c>
      <c r="N42" s="206">
        <f>'H-4d 3-Year Plan 4'!$C45</f>
        <v>0</v>
      </c>
      <c r="O42" s="207">
        <f>'H-4d 3-Year Plan 4'!$F45</f>
        <v>0</v>
      </c>
      <c r="P42" s="207">
        <f>'H-4d 3-Year Plan 4'!$I45</f>
        <v>0</v>
      </c>
      <c r="Q42" s="208">
        <f>'H-4d 3-Year Plan 4'!$L45</f>
        <v>0</v>
      </c>
      <c r="R42" s="190"/>
    </row>
    <row r="43" spans="1:18" s="191" customFormat="1" ht="12.75">
      <c r="A43" s="209">
        <f t="shared" si="0"/>
        <v>59</v>
      </c>
      <c r="B43" s="210">
        <f>'H-4a 3-Year Plan 1'!$C46</f>
        <v>0</v>
      </c>
      <c r="C43" s="211">
        <f>'H-4a 3-Year Plan 1'!$F46</f>
        <v>0</v>
      </c>
      <c r="D43" s="211">
        <f>'H-4a 3-Year Plan 1'!$I46</f>
        <v>0</v>
      </c>
      <c r="E43" s="212">
        <f>'H-4a 3-Year Plan 1'!$L46</f>
        <v>0</v>
      </c>
      <c r="F43" s="210">
        <f>'H-4b 3-Year Plan 2'!$C46</f>
        <v>0</v>
      </c>
      <c r="G43" s="211">
        <f>'H-4b 3-Year Plan 2'!$F46</f>
        <v>0</v>
      </c>
      <c r="H43" s="211">
        <f>'H-4b 3-Year Plan 2'!$I46</f>
        <v>0</v>
      </c>
      <c r="I43" s="212">
        <f>'H-4b 3-Year Plan 2'!$L46</f>
        <v>0</v>
      </c>
      <c r="J43" s="210">
        <f>'H-4c 3-Year Plan 3'!$C46</f>
        <v>0</v>
      </c>
      <c r="K43" s="211">
        <f>'H-4c 3-Year Plan 3'!$F46</f>
        <v>0</v>
      </c>
      <c r="L43" s="211">
        <f>'H-4c 3-Year Plan 3'!$I46</f>
        <v>0</v>
      </c>
      <c r="M43" s="212">
        <f>'H-4c 3-Year Plan 3'!$L46</f>
        <v>0</v>
      </c>
      <c r="N43" s="210">
        <f>'H-4d 3-Year Plan 4'!$C46</f>
        <v>0</v>
      </c>
      <c r="O43" s="211">
        <f>'H-4d 3-Year Plan 4'!$F46</f>
        <v>0</v>
      </c>
      <c r="P43" s="211">
        <f>'H-4d 3-Year Plan 4'!$I46</f>
        <v>0</v>
      </c>
      <c r="Q43" s="212">
        <f>'H-4d 3-Year Plan 4'!$L46</f>
        <v>0</v>
      </c>
      <c r="R43" s="190"/>
    </row>
    <row r="44" spans="1:18" s="191" customFormat="1" ht="12.75">
      <c r="A44" s="213">
        <f t="shared" si="0"/>
        <v>60</v>
      </c>
      <c r="B44" s="214">
        <f>'H-4a 3-Year Plan 1'!$C47</f>
        <v>0</v>
      </c>
      <c r="C44" s="215">
        <f>'H-4a 3-Year Plan 1'!$F47</f>
        <v>0</v>
      </c>
      <c r="D44" s="215">
        <f>'H-4a 3-Year Plan 1'!$I47</f>
        <v>0</v>
      </c>
      <c r="E44" s="216">
        <f>'H-4a 3-Year Plan 1'!$L47</f>
        <v>0</v>
      </c>
      <c r="F44" s="214">
        <f>'H-4b 3-Year Plan 2'!$C47</f>
        <v>0</v>
      </c>
      <c r="G44" s="215">
        <f>'H-4b 3-Year Plan 2'!$F47</f>
        <v>0</v>
      </c>
      <c r="H44" s="215">
        <f>'H-4b 3-Year Plan 2'!$I47</f>
        <v>0</v>
      </c>
      <c r="I44" s="216">
        <f>'H-4b 3-Year Plan 2'!$L47</f>
        <v>0</v>
      </c>
      <c r="J44" s="214">
        <f>'H-4c 3-Year Plan 3'!$C47</f>
        <v>0</v>
      </c>
      <c r="K44" s="215">
        <f>'H-4c 3-Year Plan 3'!$F47</f>
        <v>0</v>
      </c>
      <c r="L44" s="215">
        <f>'H-4c 3-Year Plan 3'!$I47</f>
        <v>0</v>
      </c>
      <c r="M44" s="216">
        <f>'H-4c 3-Year Plan 3'!$L47</f>
        <v>0</v>
      </c>
      <c r="N44" s="214">
        <f>'H-4d 3-Year Plan 4'!$C47</f>
        <v>0</v>
      </c>
      <c r="O44" s="215">
        <f>'H-4d 3-Year Plan 4'!$F47</f>
        <v>0</v>
      </c>
      <c r="P44" s="215">
        <f>'H-4d 3-Year Plan 4'!$I47</f>
        <v>0</v>
      </c>
      <c r="Q44" s="216">
        <f>'H-4d 3-Year Plan 4'!$L47</f>
        <v>0</v>
      </c>
      <c r="R44" s="190"/>
    </row>
    <row r="45" spans="1:18" s="191" customFormat="1" ht="12.75">
      <c r="A45" s="205">
        <f t="shared" si="0"/>
        <v>61</v>
      </c>
      <c r="B45" s="206">
        <f>'H-4a 3-Year Plan 1'!$C48</f>
        <v>0</v>
      </c>
      <c r="C45" s="207">
        <f>'H-4a 3-Year Plan 1'!$F48</f>
        <v>0</v>
      </c>
      <c r="D45" s="207">
        <f>'H-4a 3-Year Plan 1'!$I48</f>
        <v>0</v>
      </c>
      <c r="E45" s="208">
        <f>'H-4a 3-Year Plan 1'!$L48</f>
        <v>0</v>
      </c>
      <c r="F45" s="206">
        <f>'H-4b 3-Year Plan 2'!$C48</f>
        <v>0</v>
      </c>
      <c r="G45" s="207">
        <f>'H-4b 3-Year Plan 2'!$F48</f>
        <v>0</v>
      </c>
      <c r="H45" s="207">
        <f>'H-4b 3-Year Plan 2'!$I48</f>
        <v>0</v>
      </c>
      <c r="I45" s="208">
        <f>'H-4b 3-Year Plan 2'!$L48</f>
        <v>0</v>
      </c>
      <c r="J45" s="206">
        <f>'H-4c 3-Year Plan 3'!$C48</f>
        <v>0</v>
      </c>
      <c r="K45" s="207">
        <f>'H-4c 3-Year Plan 3'!$F48</f>
        <v>0</v>
      </c>
      <c r="L45" s="207">
        <f>'H-4c 3-Year Plan 3'!$I48</f>
        <v>0</v>
      </c>
      <c r="M45" s="208">
        <f>'H-4c 3-Year Plan 3'!$L48</f>
        <v>0</v>
      </c>
      <c r="N45" s="206">
        <f>'H-4d 3-Year Plan 4'!$C48</f>
        <v>0</v>
      </c>
      <c r="O45" s="207">
        <f>'H-4d 3-Year Plan 4'!$F48</f>
        <v>0</v>
      </c>
      <c r="P45" s="207">
        <f>'H-4d 3-Year Plan 4'!$I48</f>
        <v>0</v>
      </c>
      <c r="Q45" s="208">
        <f>'H-4d 3-Year Plan 4'!$L48</f>
        <v>0</v>
      </c>
      <c r="R45" s="190"/>
    </row>
    <row r="46" spans="1:18" s="191" customFormat="1" ht="12.75">
      <c r="A46" s="205">
        <f t="shared" si="0"/>
        <v>62</v>
      </c>
      <c r="B46" s="206">
        <f>'H-4a 3-Year Plan 1'!$C49</f>
        <v>0</v>
      </c>
      <c r="C46" s="207">
        <f>'H-4a 3-Year Plan 1'!$F49</f>
        <v>0</v>
      </c>
      <c r="D46" s="207">
        <f>'H-4a 3-Year Plan 1'!$I49</f>
        <v>0</v>
      </c>
      <c r="E46" s="208">
        <f>'H-4a 3-Year Plan 1'!$L49</f>
        <v>0</v>
      </c>
      <c r="F46" s="206">
        <f>'H-4b 3-Year Plan 2'!$C49</f>
        <v>0</v>
      </c>
      <c r="G46" s="207">
        <f>'H-4b 3-Year Plan 2'!$F49</f>
        <v>0</v>
      </c>
      <c r="H46" s="207">
        <f>'H-4b 3-Year Plan 2'!$I49</f>
        <v>0</v>
      </c>
      <c r="I46" s="208">
        <f>'H-4b 3-Year Plan 2'!$L49</f>
        <v>0</v>
      </c>
      <c r="J46" s="206">
        <f>'H-4c 3-Year Plan 3'!$C49</f>
        <v>0</v>
      </c>
      <c r="K46" s="207">
        <f>'H-4c 3-Year Plan 3'!$F49</f>
        <v>0</v>
      </c>
      <c r="L46" s="207">
        <f>'H-4c 3-Year Plan 3'!$I49</f>
        <v>0</v>
      </c>
      <c r="M46" s="208">
        <f>'H-4c 3-Year Plan 3'!$L49</f>
        <v>0</v>
      </c>
      <c r="N46" s="206">
        <f>'H-4d 3-Year Plan 4'!$C49</f>
        <v>0</v>
      </c>
      <c r="O46" s="207">
        <f>'H-4d 3-Year Plan 4'!$F49</f>
        <v>0</v>
      </c>
      <c r="P46" s="207">
        <f>'H-4d 3-Year Plan 4'!$I49</f>
        <v>0</v>
      </c>
      <c r="Q46" s="208">
        <f>'H-4d 3-Year Plan 4'!$L49</f>
        <v>0</v>
      </c>
      <c r="R46" s="190"/>
    </row>
    <row r="47" spans="1:18" s="191" customFormat="1" ht="12.75">
      <c r="A47" s="205">
        <f t="shared" si="0"/>
        <v>63</v>
      </c>
      <c r="B47" s="206">
        <f>'H-4a 3-Year Plan 1'!$C50</f>
        <v>0</v>
      </c>
      <c r="C47" s="207">
        <f>'H-4a 3-Year Plan 1'!$F50</f>
        <v>0</v>
      </c>
      <c r="D47" s="207">
        <f>'H-4a 3-Year Plan 1'!$I50</f>
        <v>0</v>
      </c>
      <c r="E47" s="208">
        <f>'H-4a 3-Year Plan 1'!$L50</f>
        <v>0</v>
      </c>
      <c r="F47" s="206">
        <f>'H-4b 3-Year Plan 2'!$C50</f>
        <v>0</v>
      </c>
      <c r="G47" s="207">
        <f>'H-4b 3-Year Plan 2'!$F50</f>
        <v>0</v>
      </c>
      <c r="H47" s="207">
        <f>'H-4b 3-Year Plan 2'!$I50</f>
        <v>0</v>
      </c>
      <c r="I47" s="208">
        <f>'H-4b 3-Year Plan 2'!$L50</f>
        <v>0</v>
      </c>
      <c r="J47" s="206">
        <f>'H-4c 3-Year Plan 3'!$C50</f>
        <v>0</v>
      </c>
      <c r="K47" s="207">
        <f>'H-4c 3-Year Plan 3'!$F50</f>
        <v>0</v>
      </c>
      <c r="L47" s="207">
        <f>'H-4c 3-Year Plan 3'!$I50</f>
        <v>0</v>
      </c>
      <c r="M47" s="208">
        <f>'H-4c 3-Year Plan 3'!$L50</f>
        <v>0</v>
      </c>
      <c r="N47" s="206">
        <f>'H-4d 3-Year Plan 4'!$C50</f>
        <v>0</v>
      </c>
      <c r="O47" s="207">
        <f>'H-4d 3-Year Plan 4'!$F50</f>
        <v>0</v>
      </c>
      <c r="P47" s="207">
        <f>'H-4d 3-Year Plan 4'!$I50</f>
        <v>0</v>
      </c>
      <c r="Q47" s="208">
        <f>'H-4d 3-Year Plan 4'!$L50</f>
        <v>0</v>
      </c>
      <c r="R47" s="190"/>
    </row>
    <row r="48" spans="1:18" s="191" customFormat="1" ht="12.75">
      <c r="A48" s="209">
        <f aca="true" t="shared" si="1" ref="A48:A68">+A47+1</f>
        <v>64</v>
      </c>
      <c r="B48" s="210">
        <f>'H-4a 3-Year Plan 1'!$C51</f>
        <v>0</v>
      </c>
      <c r="C48" s="211">
        <f>'H-4a 3-Year Plan 1'!$F51</f>
        <v>0</v>
      </c>
      <c r="D48" s="211">
        <f>'H-4a 3-Year Plan 1'!$I51</f>
        <v>0</v>
      </c>
      <c r="E48" s="212">
        <f>'H-4a 3-Year Plan 1'!$L51</f>
        <v>0</v>
      </c>
      <c r="F48" s="210">
        <f>'H-4b 3-Year Plan 2'!$C51</f>
        <v>0</v>
      </c>
      <c r="G48" s="211">
        <f>'H-4b 3-Year Plan 2'!$F51</f>
        <v>0</v>
      </c>
      <c r="H48" s="211">
        <f>'H-4b 3-Year Plan 2'!$I51</f>
        <v>0</v>
      </c>
      <c r="I48" s="212">
        <f>'H-4b 3-Year Plan 2'!$L51</f>
        <v>0</v>
      </c>
      <c r="J48" s="210">
        <f>'H-4c 3-Year Plan 3'!$C51</f>
        <v>0</v>
      </c>
      <c r="K48" s="211">
        <f>'H-4c 3-Year Plan 3'!$F51</f>
        <v>0</v>
      </c>
      <c r="L48" s="211">
        <f>'H-4c 3-Year Plan 3'!$I51</f>
        <v>0</v>
      </c>
      <c r="M48" s="212">
        <f>'H-4c 3-Year Plan 3'!$L51</f>
        <v>0</v>
      </c>
      <c r="N48" s="210">
        <f>'H-4d 3-Year Plan 4'!$C51</f>
        <v>0</v>
      </c>
      <c r="O48" s="211">
        <f>'H-4d 3-Year Plan 4'!$F51</f>
        <v>0</v>
      </c>
      <c r="P48" s="211">
        <f>'H-4d 3-Year Plan 4'!$I51</f>
        <v>0</v>
      </c>
      <c r="Q48" s="212">
        <f>'H-4d 3-Year Plan 4'!$L51</f>
        <v>0</v>
      </c>
      <c r="R48" s="190"/>
    </row>
    <row r="49" spans="1:18" s="191" customFormat="1" ht="12.75">
      <c r="A49" s="213">
        <f t="shared" si="1"/>
        <v>65</v>
      </c>
      <c r="B49" s="214">
        <f>'H-4a 3-Year Plan 1'!$C52</f>
        <v>0</v>
      </c>
      <c r="C49" s="215">
        <f>'H-4a 3-Year Plan 1'!$F52</f>
        <v>0</v>
      </c>
      <c r="D49" s="215">
        <f>'H-4a 3-Year Plan 1'!$I52</f>
        <v>0</v>
      </c>
      <c r="E49" s="216">
        <f>'H-4a 3-Year Plan 1'!$L52</f>
        <v>0</v>
      </c>
      <c r="F49" s="214">
        <f>'H-4b 3-Year Plan 2'!$C52</f>
        <v>0</v>
      </c>
      <c r="G49" s="215">
        <f>'H-4b 3-Year Plan 2'!$F52</f>
        <v>0</v>
      </c>
      <c r="H49" s="215">
        <f>'H-4b 3-Year Plan 2'!$I52</f>
        <v>0</v>
      </c>
      <c r="I49" s="216">
        <f>'H-4b 3-Year Plan 2'!$L52</f>
        <v>0</v>
      </c>
      <c r="J49" s="214">
        <f>'H-4c 3-Year Plan 3'!$C52</f>
        <v>0</v>
      </c>
      <c r="K49" s="215">
        <f>'H-4c 3-Year Plan 3'!$F52</f>
        <v>0</v>
      </c>
      <c r="L49" s="215">
        <f>'H-4c 3-Year Plan 3'!$I52</f>
        <v>0</v>
      </c>
      <c r="M49" s="216">
        <f>'H-4c 3-Year Plan 3'!$L52</f>
        <v>0</v>
      </c>
      <c r="N49" s="214">
        <f>'H-4d 3-Year Plan 4'!$C52</f>
        <v>0</v>
      </c>
      <c r="O49" s="215">
        <f>'H-4d 3-Year Plan 4'!$F52</f>
        <v>0</v>
      </c>
      <c r="P49" s="215">
        <f>'H-4d 3-Year Plan 4'!$I52</f>
        <v>0</v>
      </c>
      <c r="Q49" s="216">
        <f>'H-4d 3-Year Plan 4'!$L52</f>
        <v>0</v>
      </c>
      <c r="R49" s="190"/>
    </row>
    <row r="50" spans="1:18" s="191" customFormat="1" ht="12.75">
      <c r="A50" s="205">
        <f t="shared" si="1"/>
        <v>66</v>
      </c>
      <c r="B50" s="206">
        <f>'H-4a 3-Year Plan 1'!$C53</f>
        <v>0</v>
      </c>
      <c r="C50" s="207">
        <f>'H-4a 3-Year Plan 1'!$F53</f>
        <v>0</v>
      </c>
      <c r="D50" s="207">
        <f>'H-4a 3-Year Plan 1'!$I53</f>
        <v>0</v>
      </c>
      <c r="E50" s="208">
        <f>'H-4a 3-Year Plan 1'!$L53</f>
        <v>0</v>
      </c>
      <c r="F50" s="206">
        <f>'H-4b 3-Year Plan 2'!$C53</f>
        <v>0</v>
      </c>
      <c r="G50" s="207">
        <f>'H-4b 3-Year Plan 2'!$F53</f>
        <v>0</v>
      </c>
      <c r="H50" s="207">
        <f>'H-4b 3-Year Plan 2'!$I53</f>
        <v>0</v>
      </c>
      <c r="I50" s="208">
        <f>'H-4b 3-Year Plan 2'!$L53</f>
        <v>0</v>
      </c>
      <c r="J50" s="206">
        <f>'H-4c 3-Year Plan 3'!$C53</f>
        <v>0</v>
      </c>
      <c r="K50" s="207">
        <f>'H-4c 3-Year Plan 3'!$F53</f>
        <v>0</v>
      </c>
      <c r="L50" s="207">
        <f>'H-4c 3-Year Plan 3'!$I53</f>
        <v>0</v>
      </c>
      <c r="M50" s="208">
        <f>'H-4c 3-Year Plan 3'!$L53</f>
        <v>0</v>
      </c>
      <c r="N50" s="206">
        <f>'H-4d 3-Year Plan 4'!$C53</f>
        <v>0</v>
      </c>
      <c r="O50" s="207">
        <f>'H-4d 3-Year Plan 4'!$F53</f>
        <v>0</v>
      </c>
      <c r="P50" s="207">
        <f>'H-4d 3-Year Plan 4'!$I53</f>
        <v>0</v>
      </c>
      <c r="Q50" s="208">
        <f>'H-4d 3-Year Plan 4'!$L53</f>
        <v>0</v>
      </c>
      <c r="R50" s="190"/>
    </row>
    <row r="51" spans="1:18" s="191" customFormat="1" ht="12.75">
      <c r="A51" s="205">
        <f t="shared" si="1"/>
        <v>67</v>
      </c>
      <c r="B51" s="206">
        <f>'H-4a 3-Year Plan 1'!$C54</f>
        <v>0</v>
      </c>
      <c r="C51" s="207">
        <f>'H-4a 3-Year Plan 1'!$F54</f>
        <v>0</v>
      </c>
      <c r="D51" s="207">
        <f>'H-4a 3-Year Plan 1'!$I54</f>
        <v>0</v>
      </c>
      <c r="E51" s="208">
        <f>'H-4a 3-Year Plan 1'!$L54</f>
        <v>0</v>
      </c>
      <c r="F51" s="206">
        <f>'H-4b 3-Year Plan 2'!$C54</f>
        <v>0</v>
      </c>
      <c r="G51" s="207">
        <f>'H-4b 3-Year Plan 2'!$F54</f>
        <v>0</v>
      </c>
      <c r="H51" s="207">
        <f>'H-4b 3-Year Plan 2'!$I54</f>
        <v>0</v>
      </c>
      <c r="I51" s="208">
        <f>'H-4b 3-Year Plan 2'!$L54</f>
        <v>0</v>
      </c>
      <c r="J51" s="206">
        <f>'H-4c 3-Year Plan 3'!$C54</f>
        <v>0</v>
      </c>
      <c r="K51" s="207">
        <f>'H-4c 3-Year Plan 3'!$F54</f>
        <v>0</v>
      </c>
      <c r="L51" s="207">
        <f>'H-4c 3-Year Plan 3'!$I54</f>
        <v>0</v>
      </c>
      <c r="M51" s="208">
        <f>'H-4c 3-Year Plan 3'!$L54</f>
        <v>0</v>
      </c>
      <c r="N51" s="206">
        <f>'H-4d 3-Year Plan 4'!$C54</f>
        <v>0</v>
      </c>
      <c r="O51" s="207">
        <f>'H-4d 3-Year Plan 4'!$F54</f>
        <v>0</v>
      </c>
      <c r="P51" s="207">
        <f>'H-4d 3-Year Plan 4'!$I54</f>
        <v>0</v>
      </c>
      <c r="Q51" s="208">
        <f>'H-4d 3-Year Plan 4'!$L54</f>
        <v>0</v>
      </c>
      <c r="R51" s="190"/>
    </row>
    <row r="52" spans="1:18" s="191" customFormat="1" ht="12.75">
      <c r="A52" s="205">
        <f t="shared" si="1"/>
        <v>68</v>
      </c>
      <c r="B52" s="206">
        <f>'H-4a 3-Year Plan 1'!$C55</f>
        <v>0</v>
      </c>
      <c r="C52" s="207">
        <f>'H-4a 3-Year Plan 1'!$F55</f>
        <v>0</v>
      </c>
      <c r="D52" s="207">
        <f>'H-4a 3-Year Plan 1'!$I55</f>
        <v>0</v>
      </c>
      <c r="E52" s="208">
        <f>'H-4a 3-Year Plan 1'!$L55</f>
        <v>0</v>
      </c>
      <c r="F52" s="206">
        <f>'H-4b 3-Year Plan 2'!$C55</f>
        <v>0</v>
      </c>
      <c r="G52" s="207">
        <f>'H-4b 3-Year Plan 2'!$F55</f>
        <v>0</v>
      </c>
      <c r="H52" s="207">
        <f>'H-4b 3-Year Plan 2'!$I55</f>
        <v>0</v>
      </c>
      <c r="I52" s="208">
        <f>'H-4b 3-Year Plan 2'!$L55</f>
        <v>0</v>
      </c>
      <c r="J52" s="206">
        <f>'H-4c 3-Year Plan 3'!$C55</f>
        <v>0</v>
      </c>
      <c r="K52" s="207">
        <f>'H-4c 3-Year Plan 3'!$F55</f>
        <v>0</v>
      </c>
      <c r="L52" s="207">
        <f>'H-4c 3-Year Plan 3'!$I55</f>
        <v>0</v>
      </c>
      <c r="M52" s="208">
        <f>'H-4c 3-Year Plan 3'!$L55</f>
        <v>0</v>
      </c>
      <c r="N52" s="206">
        <f>'H-4d 3-Year Plan 4'!$C55</f>
        <v>0</v>
      </c>
      <c r="O52" s="207">
        <f>'H-4d 3-Year Plan 4'!$F55</f>
        <v>0</v>
      </c>
      <c r="P52" s="207">
        <f>'H-4d 3-Year Plan 4'!$I55</f>
        <v>0</v>
      </c>
      <c r="Q52" s="208">
        <f>'H-4d 3-Year Plan 4'!$L55</f>
        <v>0</v>
      </c>
      <c r="R52" s="190"/>
    </row>
    <row r="53" spans="1:18" s="191" customFormat="1" ht="12.75">
      <c r="A53" s="209">
        <f t="shared" si="1"/>
        <v>69</v>
      </c>
      <c r="B53" s="210">
        <f>'H-4a 3-Year Plan 1'!$C56</f>
        <v>0</v>
      </c>
      <c r="C53" s="211">
        <f>'H-4a 3-Year Plan 1'!$F56</f>
        <v>0</v>
      </c>
      <c r="D53" s="211">
        <f>'H-4a 3-Year Plan 1'!$I56</f>
        <v>0</v>
      </c>
      <c r="E53" s="212">
        <f>'H-4a 3-Year Plan 1'!$L56</f>
        <v>0</v>
      </c>
      <c r="F53" s="210">
        <f>'H-4b 3-Year Plan 2'!$C56</f>
        <v>0</v>
      </c>
      <c r="G53" s="211">
        <f>'H-4b 3-Year Plan 2'!$F56</f>
        <v>0</v>
      </c>
      <c r="H53" s="211">
        <f>'H-4b 3-Year Plan 2'!$I56</f>
        <v>0</v>
      </c>
      <c r="I53" s="212">
        <f>'H-4b 3-Year Plan 2'!$L56</f>
        <v>0</v>
      </c>
      <c r="J53" s="210">
        <f>'H-4c 3-Year Plan 3'!$C56</f>
        <v>0</v>
      </c>
      <c r="K53" s="211">
        <f>'H-4c 3-Year Plan 3'!$F56</f>
        <v>0</v>
      </c>
      <c r="L53" s="211">
        <f>'H-4c 3-Year Plan 3'!$I56</f>
        <v>0</v>
      </c>
      <c r="M53" s="212">
        <f>'H-4c 3-Year Plan 3'!$L56</f>
        <v>0</v>
      </c>
      <c r="N53" s="210">
        <f>'H-4d 3-Year Plan 4'!$C56</f>
        <v>0</v>
      </c>
      <c r="O53" s="211">
        <f>'H-4d 3-Year Plan 4'!$F56</f>
        <v>0</v>
      </c>
      <c r="P53" s="211">
        <f>'H-4d 3-Year Plan 4'!$I56</f>
        <v>0</v>
      </c>
      <c r="Q53" s="212">
        <f>'H-4d 3-Year Plan 4'!$L56</f>
        <v>0</v>
      </c>
      <c r="R53" s="190"/>
    </row>
    <row r="54" spans="1:18" s="191" customFormat="1" ht="12.75">
      <c r="A54" s="213">
        <f t="shared" si="1"/>
        <v>70</v>
      </c>
      <c r="B54" s="214">
        <f>'H-4a 3-Year Plan 1'!$C57</f>
        <v>0</v>
      </c>
      <c r="C54" s="215">
        <f>'H-4a 3-Year Plan 1'!$F57</f>
        <v>0</v>
      </c>
      <c r="D54" s="215">
        <f>'H-4a 3-Year Plan 1'!$I57</f>
        <v>0</v>
      </c>
      <c r="E54" s="216">
        <f>'H-4a 3-Year Plan 1'!$L57</f>
        <v>0</v>
      </c>
      <c r="F54" s="214">
        <f>'H-4b 3-Year Plan 2'!$C57</f>
        <v>0</v>
      </c>
      <c r="G54" s="215">
        <f>'H-4b 3-Year Plan 2'!$F57</f>
        <v>0</v>
      </c>
      <c r="H54" s="215">
        <f>'H-4b 3-Year Plan 2'!$I57</f>
        <v>0</v>
      </c>
      <c r="I54" s="216">
        <f>'H-4b 3-Year Plan 2'!$L57</f>
        <v>0</v>
      </c>
      <c r="J54" s="214">
        <f>'H-4c 3-Year Plan 3'!$C57</f>
        <v>0</v>
      </c>
      <c r="K54" s="215">
        <f>'H-4c 3-Year Plan 3'!$F57</f>
        <v>0</v>
      </c>
      <c r="L54" s="215">
        <f>'H-4c 3-Year Plan 3'!$I57</f>
        <v>0</v>
      </c>
      <c r="M54" s="216">
        <f>'H-4c 3-Year Plan 3'!$L57</f>
        <v>0</v>
      </c>
      <c r="N54" s="214">
        <f>'H-4d 3-Year Plan 4'!$C57</f>
        <v>0</v>
      </c>
      <c r="O54" s="215">
        <f>'H-4d 3-Year Plan 4'!$F57</f>
        <v>0</v>
      </c>
      <c r="P54" s="215">
        <f>'H-4d 3-Year Plan 4'!$I57</f>
        <v>0</v>
      </c>
      <c r="Q54" s="216">
        <f>'H-4d 3-Year Plan 4'!$L57</f>
        <v>0</v>
      </c>
      <c r="R54" s="190"/>
    </row>
    <row r="55" spans="1:18" s="191" customFormat="1" ht="12.75">
      <c r="A55" s="205">
        <f t="shared" si="1"/>
        <v>71</v>
      </c>
      <c r="B55" s="206">
        <f>'H-4a 3-Year Plan 1'!$C58</f>
        <v>0</v>
      </c>
      <c r="C55" s="207">
        <f>'H-4a 3-Year Plan 1'!$F58</f>
        <v>0</v>
      </c>
      <c r="D55" s="207">
        <f>'H-4a 3-Year Plan 1'!$I58</f>
        <v>0</v>
      </c>
      <c r="E55" s="208">
        <f>'H-4a 3-Year Plan 1'!$L58</f>
        <v>0</v>
      </c>
      <c r="F55" s="206">
        <f>'H-4b 3-Year Plan 2'!$C58</f>
        <v>0</v>
      </c>
      <c r="G55" s="207">
        <f>'H-4b 3-Year Plan 2'!$F58</f>
        <v>0</v>
      </c>
      <c r="H55" s="207">
        <f>'H-4b 3-Year Plan 2'!$I58</f>
        <v>0</v>
      </c>
      <c r="I55" s="208">
        <f>'H-4b 3-Year Plan 2'!$L58</f>
        <v>0</v>
      </c>
      <c r="J55" s="206">
        <f>'H-4c 3-Year Plan 3'!$C58</f>
        <v>0</v>
      </c>
      <c r="K55" s="207">
        <f>'H-4c 3-Year Plan 3'!$F58</f>
        <v>0</v>
      </c>
      <c r="L55" s="207">
        <f>'H-4c 3-Year Plan 3'!$I58</f>
        <v>0</v>
      </c>
      <c r="M55" s="208">
        <f>'H-4c 3-Year Plan 3'!$L58</f>
        <v>0</v>
      </c>
      <c r="N55" s="206">
        <f>'H-4d 3-Year Plan 4'!$C58</f>
        <v>0</v>
      </c>
      <c r="O55" s="207">
        <f>'H-4d 3-Year Plan 4'!$F58</f>
        <v>0</v>
      </c>
      <c r="P55" s="207">
        <f>'H-4d 3-Year Plan 4'!$I58</f>
        <v>0</v>
      </c>
      <c r="Q55" s="208">
        <f>'H-4d 3-Year Plan 4'!$L58</f>
        <v>0</v>
      </c>
      <c r="R55" s="190"/>
    </row>
    <row r="56" spans="1:18" s="191" customFormat="1" ht="12.75">
      <c r="A56" s="205">
        <f t="shared" si="1"/>
        <v>72</v>
      </c>
      <c r="B56" s="206">
        <f>'H-4a 3-Year Plan 1'!$C59</f>
        <v>0</v>
      </c>
      <c r="C56" s="207">
        <f>'H-4a 3-Year Plan 1'!$F59</f>
        <v>0</v>
      </c>
      <c r="D56" s="207">
        <f>'H-4a 3-Year Plan 1'!$I59</f>
        <v>0</v>
      </c>
      <c r="E56" s="208">
        <f>'H-4a 3-Year Plan 1'!$L59</f>
        <v>0</v>
      </c>
      <c r="F56" s="206">
        <f>'H-4b 3-Year Plan 2'!$C59</f>
        <v>0</v>
      </c>
      <c r="G56" s="207">
        <f>'H-4b 3-Year Plan 2'!$F59</f>
        <v>0</v>
      </c>
      <c r="H56" s="207">
        <f>'H-4b 3-Year Plan 2'!$I59</f>
        <v>0</v>
      </c>
      <c r="I56" s="208">
        <f>'H-4b 3-Year Plan 2'!$L59</f>
        <v>0</v>
      </c>
      <c r="J56" s="206">
        <f>'H-4c 3-Year Plan 3'!$C59</f>
        <v>0</v>
      </c>
      <c r="K56" s="207">
        <f>'H-4c 3-Year Plan 3'!$F59</f>
        <v>0</v>
      </c>
      <c r="L56" s="207">
        <f>'H-4c 3-Year Plan 3'!$I59</f>
        <v>0</v>
      </c>
      <c r="M56" s="208">
        <f>'H-4c 3-Year Plan 3'!$L59</f>
        <v>0</v>
      </c>
      <c r="N56" s="206">
        <f>'H-4d 3-Year Plan 4'!$C59</f>
        <v>0</v>
      </c>
      <c r="O56" s="207">
        <f>'H-4d 3-Year Plan 4'!$F59</f>
        <v>0</v>
      </c>
      <c r="P56" s="207">
        <f>'H-4d 3-Year Plan 4'!$I59</f>
        <v>0</v>
      </c>
      <c r="Q56" s="208">
        <f>'H-4d 3-Year Plan 4'!$L59</f>
        <v>0</v>
      </c>
      <c r="R56" s="190"/>
    </row>
    <row r="57" spans="1:18" s="191" customFormat="1" ht="12.75">
      <c r="A57" s="205">
        <f t="shared" si="1"/>
        <v>73</v>
      </c>
      <c r="B57" s="206">
        <f>'H-4a 3-Year Plan 1'!$C60</f>
        <v>0</v>
      </c>
      <c r="C57" s="207">
        <f>'H-4a 3-Year Plan 1'!$F60</f>
        <v>0</v>
      </c>
      <c r="D57" s="207">
        <f>'H-4a 3-Year Plan 1'!$I60</f>
        <v>0</v>
      </c>
      <c r="E57" s="208">
        <f>'H-4a 3-Year Plan 1'!$L60</f>
        <v>0</v>
      </c>
      <c r="F57" s="206">
        <f>'H-4b 3-Year Plan 2'!$C60</f>
        <v>0</v>
      </c>
      <c r="G57" s="207">
        <f>'H-4b 3-Year Plan 2'!$F60</f>
        <v>0</v>
      </c>
      <c r="H57" s="207">
        <f>'H-4b 3-Year Plan 2'!$I60</f>
        <v>0</v>
      </c>
      <c r="I57" s="208">
        <f>'H-4b 3-Year Plan 2'!$L60</f>
        <v>0</v>
      </c>
      <c r="J57" s="206">
        <f>'H-4c 3-Year Plan 3'!$C60</f>
        <v>0</v>
      </c>
      <c r="K57" s="207">
        <f>'H-4c 3-Year Plan 3'!$F60</f>
        <v>0</v>
      </c>
      <c r="L57" s="207">
        <f>'H-4c 3-Year Plan 3'!$I60</f>
        <v>0</v>
      </c>
      <c r="M57" s="208">
        <f>'H-4c 3-Year Plan 3'!$L60</f>
        <v>0</v>
      </c>
      <c r="N57" s="206">
        <f>'H-4d 3-Year Plan 4'!$C60</f>
        <v>0</v>
      </c>
      <c r="O57" s="207">
        <f>'H-4d 3-Year Plan 4'!$F60</f>
        <v>0</v>
      </c>
      <c r="P57" s="207">
        <f>'H-4d 3-Year Plan 4'!$I60</f>
        <v>0</v>
      </c>
      <c r="Q57" s="208">
        <f>'H-4d 3-Year Plan 4'!$L60</f>
        <v>0</v>
      </c>
      <c r="R57" s="190"/>
    </row>
    <row r="58" spans="1:18" s="191" customFormat="1" ht="12.75">
      <c r="A58" s="209">
        <f t="shared" si="1"/>
        <v>74</v>
      </c>
      <c r="B58" s="210">
        <f>'H-4a 3-Year Plan 1'!$C61</f>
        <v>0</v>
      </c>
      <c r="C58" s="211">
        <f>'H-4a 3-Year Plan 1'!$F61</f>
        <v>0</v>
      </c>
      <c r="D58" s="211">
        <f>'H-4a 3-Year Plan 1'!$I61</f>
        <v>0</v>
      </c>
      <c r="E58" s="212">
        <f>'H-4a 3-Year Plan 1'!$L61</f>
        <v>0</v>
      </c>
      <c r="F58" s="210">
        <f>'H-4b 3-Year Plan 2'!$C61</f>
        <v>0</v>
      </c>
      <c r="G58" s="211">
        <f>'H-4b 3-Year Plan 2'!$F61</f>
        <v>0</v>
      </c>
      <c r="H58" s="211">
        <f>'H-4b 3-Year Plan 2'!$I61</f>
        <v>0</v>
      </c>
      <c r="I58" s="212">
        <f>'H-4b 3-Year Plan 2'!$L61</f>
        <v>0</v>
      </c>
      <c r="J58" s="210">
        <f>'H-4c 3-Year Plan 3'!$C61</f>
        <v>0</v>
      </c>
      <c r="K58" s="211">
        <f>'H-4c 3-Year Plan 3'!$F61</f>
        <v>0</v>
      </c>
      <c r="L58" s="211">
        <f>'H-4c 3-Year Plan 3'!$I61</f>
        <v>0</v>
      </c>
      <c r="M58" s="212">
        <f>'H-4c 3-Year Plan 3'!$L61</f>
        <v>0</v>
      </c>
      <c r="N58" s="210">
        <f>'H-4d 3-Year Plan 4'!$C61</f>
        <v>0</v>
      </c>
      <c r="O58" s="211">
        <f>'H-4d 3-Year Plan 4'!$F61</f>
        <v>0</v>
      </c>
      <c r="P58" s="211">
        <f>'H-4d 3-Year Plan 4'!$I61</f>
        <v>0</v>
      </c>
      <c r="Q58" s="212">
        <f>'H-4d 3-Year Plan 4'!$L61</f>
        <v>0</v>
      </c>
      <c r="R58" s="190"/>
    </row>
    <row r="59" spans="1:18" s="191" customFormat="1" ht="12.75">
      <c r="A59" s="213">
        <f t="shared" si="1"/>
        <v>75</v>
      </c>
      <c r="B59" s="214">
        <f>'H-4a 3-Year Plan 1'!$C62</f>
        <v>0</v>
      </c>
      <c r="C59" s="215">
        <f>'H-4a 3-Year Plan 1'!$F62</f>
        <v>0</v>
      </c>
      <c r="D59" s="215">
        <f>'H-4a 3-Year Plan 1'!$I62</f>
        <v>0</v>
      </c>
      <c r="E59" s="216">
        <f>'H-4a 3-Year Plan 1'!$L62</f>
        <v>0</v>
      </c>
      <c r="F59" s="214">
        <f>'H-4b 3-Year Plan 2'!$C62</f>
        <v>0</v>
      </c>
      <c r="G59" s="215">
        <f>'H-4b 3-Year Plan 2'!$F62</f>
        <v>0</v>
      </c>
      <c r="H59" s="215">
        <f>'H-4b 3-Year Plan 2'!$I62</f>
        <v>0</v>
      </c>
      <c r="I59" s="216">
        <f>'H-4b 3-Year Plan 2'!$L62</f>
        <v>0</v>
      </c>
      <c r="J59" s="214">
        <f>'H-4c 3-Year Plan 3'!$C62</f>
        <v>0</v>
      </c>
      <c r="K59" s="215">
        <f>'H-4c 3-Year Plan 3'!$F62</f>
        <v>0</v>
      </c>
      <c r="L59" s="215">
        <f>'H-4c 3-Year Plan 3'!$I62</f>
        <v>0</v>
      </c>
      <c r="M59" s="216">
        <f>'H-4c 3-Year Plan 3'!$L62</f>
        <v>0</v>
      </c>
      <c r="N59" s="214">
        <f>'H-4d 3-Year Plan 4'!$C62</f>
        <v>0</v>
      </c>
      <c r="O59" s="215">
        <f>'H-4d 3-Year Plan 4'!$F62</f>
        <v>0</v>
      </c>
      <c r="P59" s="215">
        <f>'H-4d 3-Year Plan 4'!$I62</f>
        <v>0</v>
      </c>
      <c r="Q59" s="216">
        <f>'H-4d 3-Year Plan 4'!$L62</f>
        <v>0</v>
      </c>
      <c r="R59" s="190"/>
    </row>
    <row r="60" spans="1:18" s="191" customFormat="1" ht="12.75">
      <c r="A60" s="205">
        <f t="shared" si="1"/>
        <v>76</v>
      </c>
      <c r="B60" s="206">
        <f>'H-4a 3-Year Plan 1'!$C63</f>
        <v>0</v>
      </c>
      <c r="C60" s="207">
        <f>'H-4a 3-Year Plan 1'!$F63</f>
        <v>0</v>
      </c>
      <c r="D60" s="207">
        <f>'H-4a 3-Year Plan 1'!$I63</f>
        <v>0</v>
      </c>
      <c r="E60" s="208">
        <f>'H-4a 3-Year Plan 1'!$L63</f>
        <v>0</v>
      </c>
      <c r="F60" s="206">
        <f>'H-4b 3-Year Plan 2'!$C63</f>
        <v>0</v>
      </c>
      <c r="G60" s="207">
        <f>'H-4b 3-Year Plan 2'!$F63</f>
        <v>0</v>
      </c>
      <c r="H60" s="207">
        <f>'H-4b 3-Year Plan 2'!$I63</f>
        <v>0</v>
      </c>
      <c r="I60" s="208">
        <f>'H-4b 3-Year Plan 2'!$L63</f>
        <v>0</v>
      </c>
      <c r="J60" s="206">
        <f>'H-4c 3-Year Plan 3'!$C63</f>
        <v>0</v>
      </c>
      <c r="K60" s="207">
        <f>'H-4c 3-Year Plan 3'!$F63</f>
        <v>0</v>
      </c>
      <c r="L60" s="207">
        <f>'H-4c 3-Year Plan 3'!$I63</f>
        <v>0</v>
      </c>
      <c r="M60" s="208">
        <f>'H-4c 3-Year Plan 3'!$L63</f>
        <v>0</v>
      </c>
      <c r="N60" s="206">
        <f>'H-4d 3-Year Plan 4'!$C63</f>
        <v>0</v>
      </c>
      <c r="O60" s="207">
        <f>'H-4d 3-Year Plan 4'!$F63</f>
        <v>0</v>
      </c>
      <c r="P60" s="207">
        <f>'H-4d 3-Year Plan 4'!$I63</f>
        <v>0</v>
      </c>
      <c r="Q60" s="208">
        <f>'H-4d 3-Year Plan 4'!$L63</f>
        <v>0</v>
      </c>
      <c r="R60" s="190"/>
    </row>
    <row r="61" spans="1:18" s="191" customFormat="1" ht="12.75">
      <c r="A61" s="205">
        <f t="shared" si="1"/>
        <v>77</v>
      </c>
      <c r="B61" s="206">
        <f>'H-4a 3-Year Plan 1'!$C64</f>
        <v>0</v>
      </c>
      <c r="C61" s="207">
        <f>'H-4a 3-Year Plan 1'!$F64</f>
        <v>0</v>
      </c>
      <c r="D61" s="207">
        <f>'H-4a 3-Year Plan 1'!$I64</f>
        <v>0</v>
      </c>
      <c r="E61" s="208">
        <f>'H-4a 3-Year Plan 1'!$L64</f>
        <v>0</v>
      </c>
      <c r="F61" s="206">
        <f>'H-4b 3-Year Plan 2'!$C64</f>
        <v>0</v>
      </c>
      <c r="G61" s="207">
        <f>'H-4b 3-Year Plan 2'!$F64</f>
        <v>0</v>
      </c>
      <c r="H61" s="207">
        <f>'H-4b 3-Year Plan 2'!$I64</f>
        <v>0</v>
      </c>
      <c r="I61" s="208">
        <f>'H-4b 3-Year Plan 2'!$L64</f>
        <v>0</v>
      </c>
      <c r="J61" s="206">
        <f>'H-4c 3-Year Plan 3'!$C64</f>
        <v>0</v>
      </c>
      <c r="K61" s="207">
        <f>'H-4c 3-Year Plan 3'!$F64</f>
        <v>0</v>
      </c>
      <c r="L61" s="207">
        <f>'H-4c 3-Year Plan 3'!$I64</f>
        <v>0</v>
      </c>
      <c r="M61" s="208">
        <f>'H-4c 3-Year Plan 3'!$L64</f>
        <v>0</v>
      </c>
      <c r="N61" s="206">
        <f>'H-4d 3-Year Plan 4'!$C64</f>
        <v>0</v>
      </c>
      <c r="O61" s="207">
        <f>'H-4d 3-Year Plan 4'!$F64</f>
        <v>0</v>
      </c>
      <c r="P61" s="207">
        <f>'H-4d 3-Year Plan 4'!$I64</f>
        <v>0</v>
      </c>
      <c r="Q61" s="208">
        <f>'H-4d 3-Year Plan 4'!$L64</f>
        <v>0</v>
      </c>
      <c r="R61" s="190"/>
    </row>
    <row r="62" spans="1:18" s="191" customFormat="1" ht="12.75">
      <c r="A62" s="205">
        <f t="shared" si="1"/>
        <v>78</v>
      </c>
      <c r="B62" s="206">
        <f>'H-4a 3-Year Plan 1'!$C65</f>
        <v>0</v>
      </c>
      <c r="C62" s="207">
        <f>'H-4a 3-Year Plan 1'!$F65</f>
        <v>0</v>
      </c>
      <c r="D62" s="207">
        <f>'H-4a 3-Year Plan 1'!$I65</f>
        <v>0</v>
      </c>
      <c r="E62" s="208">
        <f>'H-4a 3-Year Plan 1'!$L65</f>
        <v>0</v>
      </c>
      <c r="F62" s="206">
        <f>'H-4b 3-Year Plan 2'!$C65</f>
        <v>0</v>
      </c>
      <c r="G62" s="207">
        <f>'H-4b 3-Year Plan 2'!$F65</f>
        <v>0</v>
      </c>
      <c r="H62" s="207">
        <f>'H-4b 3-Year Plan 2'!$I65</f>
        <v>0</v>
      </c>
      <c r="I62" s="208">
        <f>'H-4b 3-Year Plan 2'!$L65</f>
        <v>0</v>
      </c>
      <c r="J62" s="206">
        <f>'H-4c 3-Year Plan 3'!$C65</f>
        <v>0</v>
      </c>
      <c r="K62" s="207">
        <f>'H-4c 3-Year Plan 3'!$F65</f>
        <v>0</v>
      </c>
      <c r="L62" s="207">
        <f>'H-4c 3-Year Plan 3'!$I65</f>
        <v>0</v>
      </c>
      <c r="M62" s="208">
        <f>'H-4c 3-Year Plan 3'!$L65</f>
        <v>0</v>
      </c>
      <c r="N62" s="206">
        <f>'H-4d 3-Year Plan 4'!$C65</f>
        <v>0</v>
      </c>
      <c r="O62" s="207">
        <f>'H-4d 3-Year Plan 4'!$F65</f>
        <v>0</v>
      </c>
      <c r="P62" s="207">
        <f>'H-4d 3-Year Plan 4'!$I65</f>
        <v>0</v>
      </c>
      <c r="Q62" s="208">
        <f>'H-4d 3-Year Plan 4'!$L65</f>
        <v>0</v>
      </c>
      <c r="R62" s="190"/>
    </row>
    <row r="63" spans="1:18" s="191" customFormat="1" ht="12.75">
      <c r="A63" s="209">
        <f t="shared" si="1"/>
        <v>79</v>
      </c>
      <c r="B63" s="210">
        <f>'H-4a 3-Year Plan 1'!$C66</f>
        <v>0</v>
      </c>
      <c r="C63" s="211">
        <f>'H-4a 3-Year Plan 1'!$F66</f>
        <v>0</v>
      </c>
      <c r="D63" s="211">
        <f>'H-4a 3-Year Plan 1'!$I66</f>
        <v>0</v>
      </c>
      <c r="E63" s="212">
        <f>'H-4a 3-Year Plan 1'!$L66</f>
        <v>0</v>
      </c>
      <c r="F63" s="210">
        <f>'H-4b 3-Year Plan 2'!$C66</f>
        <v>0</v>
      </c>
      <c r="G63" s="211">
        <f>'H-4b 3-Year Plan 2'!$F66</f>
        <v>0</v>
      </c>
      <c r="H63" s="211">
        <f>'H-4b 3-Year Plan 2'!$I66</f>
        <v>0</v>
      </c>
      <c r="I63" s="212">
        <f>'H-4b 3-Year Plan 2'!$L66</f>
        <v>0</v>
      </c>
      <c r="J63" s="210">
        <f>'H-4c 3-Year Plan 3'!$C66</f>
        <v>0</v>
      </c>
      <c r="K63" s="211">
        <f>'H-4c 3-Year Plan 3'!$F66</f>
        <v>0</v>
      </c>
      <c r="L63" s="211">
        <f>'H-4c 3-Year Plan 3'!$I66</f>
        <v>0</v>
      </c>
      <c r="M63" s="212">
        <f>'H-4c 3-Year Plan 3'!$L66</f>
        <v>0</v>
      </c>
      <c r="N63" s="210">
        <f>'H-4d 3-Year Plan 4'!$C66</f>
        <v>0</v>
      </c>
      <c r="O63" s="211">
        <f>'H-4d 3-Year Plan 4'!$F66</f>
        <v>0</v>
      </c>
      <c r="P63" s="211">
        <f>'H-4d 3-Year Plan 4'!$I66</f>
        <v>0</v>
      </c>
      <c r="Q63" s="212">
        <f>'H-4d 3-Year Plan 4'!$L66</f>
        <v>0</v>
      </c>
      <c r="R63" s="190"/>
    </row>
    <row r="64" spans="1:18" s="191" customFormat="1" ht="12.75">
      <c r="A64" s="213">
        <f t="shared" si="1"/>
        <v>80</v>
      </c>
      <c r="B64" s="217">
        <f>'H-4a 3-Year Plan 1'!$C67</f>
        <v>0</v>
      </c>
      <c r="C64" s="218">
        <f>'H-4a 3-Year Plan 1'!$F67</f>
        <v>0</v>
      </c>
      <c r="D64" s="218">
        <f>'H-4a 3-Year Plan 1'!$I67</f>
        <v>0</v>
      </c>
      <c r="E64" s="219">
        <f>'H-4a 3-Year Plan 1'!$L67</f>
        <v>0</v>
      </c>
      <c r="F64" s="217">
        <f>'H-4b 3-Year Plan 2'!$C67</f>
        <v>0</v>
      </c>
      <c r="G64" s="218">
        <f>'H-4b 3-Year Plan 2'!$F67</f>
        <v>0</v>
      </c>
      <c r="H64" s="218">
        <f>'H-4b 3-Year Plan 2'!$I67</f>
        <v>0</v>
      </c>
      <c r="I64" s="219">
        <f>'H-4b 3-Year Plan 2'!$L67</f>
        <v>0</v>
      </c>
      <c r="J64" s="217">
        <f>'H-4c 3-Year Plan 3'!$C67</f>
        <v>0</v>
      </c>
      <c r="K64" s="218">
        <f>'H-4c 3-Year Plan 3'!$F67</f>
        <v>0</v>
      </c>
      <c r="L64" s="218">
        <f>'H-4c 3-Year Plan 3'!$I67</f>
        <v>0</v>
      </c>
      <c r="M64" s="219">
        <f>'H-4c 3-Year Plan 3'!$L67</f>
        <v>0</v>
      </c>
      <c r="N64" s="217">
        <f>'H-4d 3-Year Plan 4'!$C67</f>
        <v>0</v>
      </c>
      <c r="O64" s="218">
        <f>'H-4d 3-Year Plan 4'!$F67</f>
        <v>0</v>
      </c>
      <c r="P64" s="218">
        <f>'H-4d 3-Year Plan 4'!$I67</f>
        <v>0</v>
      </c>
      <c r="Q64" s="219">
        <f>'H-4d 3-Year Plan 4'!$L67</f>
        <v>0</v>
      </c>
      <c r="R64" s="190"/>
    </row>
    <row r="65" spans="1:18" s="191" customFormat="1" ht="12.75">
      <c r="A65" s="205">
        <f t="shared" si="1"/>
        <v>81</v>
      </c>
      <c r="B65" s="206">
        <f>'H-4a 3-Year Plan 1'!$C68</f>
        <v>0</v>
      </c>
      <c r="C65" s="207">
        <f>'H-4a 3-Year Plan 1'!$F68</f>
        <v>0</v>
      </c>
      <c r="D65" s="207">
        <f>'H-4a 3-Year Plan 1'!$I68</f>
        <v>0</v>
      </c>
      <c r="E65" s="208">
        <f>'H-4a 3-Year Plan 1'!$L68</f>
        <v>0</v>
      </c>
      <c r="F65" s="206">
        <f>'H-4b 3-Year Plan 2'!$C68</f>
        <v>0</v>
      </c>
      <c r="G65" s="207">
        <f>'H-4b 3-Year Plan 2'!$F68</f>
        <v>0</v>
      </c>
      <c r="H65" s="207">
        <f>'H-4b 3-Year Plan 2'!$I68</f>
        <v>0</v>
      </c>
      <c r="I65" s="208">
        <f>'H-4b 3-Year Plan 2'!$L68</f>
        <v>0</v>
      </c>
      <c r="J65" s="206">
        <f>'H-4c 3-Year Plan 3'!$C68</f>
        <v>0</v>
      </c>
      <c r="K65" s="207">
        <f>'H-4c 3-Year Plan 3'!$F68</f>
        <v>0</v>
      </c>
      <c r="L65" s="207">
        <f>'H-4c 3-Year Plan 3'!$I68</f>
        <v>0</v>
      </c>
      <c r="M65" s="208">
        <f>'H-4c 3-Year Plan 3'!$L68</f>
        <v>0</v>
      </c>
      <c r="N65" s="206">
        <f>'H-4d 3-Year Plan 4'!$C68</f>
        <v>0</v>
      </c>
      <c r="O65" s="207">
        <f>'H-4d 3-Year Plan 4'!$F68</f>
        <v>0</v>
      </c>
      <c r="P65" s="207">
        <f>'H-4d 3-Year Plan 4'!$I68</f>
        <v>0</v>
      </c>
      <c r="Q65" s="208">
        <f>'H-4d 3-Year Plan 4'!$L68</f>
        <v>0</v>
      </c>
      <c r="R65" s="190"/>
    </row>
    <row r="66" spans="1:18" s="191" customFormat="1" ht="12.75">
      <c r="A66" s="205">
        <f t="shared" si="1"/>
        <v>82</v>
      </c>
      <c r="B66" s="206">
        <f>'H-4a 3-Year Plan 1'!$C69</f>
        <v>0</v>
      </c>
      <c r="C66" s="207">
        <f>'H-4a 3-Year Plan 1'!$F69</f>
        <v>0</v>
      </c>
      <c r="D66" s="207">
        <f>'H-4a 3-Year Plan 1'!$I69</f>
        <v>0</v>
      </c>
      <c r="E66" s="208">
        <f>'H-4a 3-Year Plan 1'!$L69</f>
        <v>0</v>
      </c>
      <c r="F66" s="206">
        <f>'H-4b 3-Year Plan 2'!$C69</f>
        <v>0</v>
      </c>
      <c r="G66" s="207">
        <f>'H-4b 3-Year Plan 2'!$F69</f>
        <v>0</v>
      </c>
      <c r="H66" s="207">
        <f>'H-4b 3-Year Plan 2'!$I69</f>
        <v>0</v>
      </c>
      <c r="I66" s="208">
        <f>'H-4b 3-Year Plan 2'!$L69</f>
        <v>0</v>
      </c>
      <c r="J66" s="206">
        <f>'H-4c 3-Year Plan 3'!$C69</f>
        <v>0</v>
      </c>
      <c r="K66" s="207">
        <f>'H-4c 3-Year Plan 3'!$F69</f>
        <v>0</v>
      </c>
      <c r="L66" s="207">
        <f>'H-4c 3-Year Plan 3'!$I69</f>
        <v>0</v>
      </c>
      <c r="M66" s="208">
        <f>'H-4c 3-Year Plan 3'!$L69</f>
        <v>0</v>
      </c>
      <c r="N66" s="206">
        <f>'H-4d 3-Year Plan 4'!$C69</f>
        <v>0</v>
      </c>
      <c r="O66" s="207">
        <f>'H-4d 3-Year Plan 4'!$F69</f>
        <v>0</v>
      </c>
      <c r="P66" s="207">
        <f>'H-4d 3-Year Plan 4'!$I69</f>
        <v>0</v>
      </c>
      <c r="Q66" s="208">
        <f>'H-4d 3-Year Plan 4'!$L69</f>
        <v>0</v>
      </c>
      <c r="R66" s="190"/>
    </row>
    <row r="67" spans="1:18" s="191" customFormat="1" ht="12.75">
      <c r="A67" s="205">
        <f t="shared" si="1"/>
        <v>83</v>
      </c>
      <c r="B67" s="206">
        <f>'H-4a 3-Year Plan 1'!$C70</f>
        <v>0</v>
      </c>
      <c r="C67" s="207">
        <f>'H-4a 3-Year Plan 1'!$F70</f>
        <v>0</v>
      </c>
      <c r="D67" s="207">
        <f>'H-4a 3-Year Plan 1'!$I70</f>
        <v>0</v>
      </c>
      <c r="E67" s="208">
        <f>'H-4a 3-Year Plan 1'!$L70</f>
        <v>0</v>
      </c>
      <c r="F67" s="206">
        <f>'H-4b 3-Year Plan 2'!$C70</f>
        <v>0</v>
      </c>
      <c r="G67" s="207">
        <f>'H-4b 3-Year Plan 2'!$F70</f>
        <v>0</v>
      </c>
      <c r="H67" s="207">
        <f>'H-4b 3-Year Plan 2'!$I70</f>
        <v>0</v>
      </c>
      <c r="I67" s="208">
        <f>'H-4b 3-Year Plan 2'!$L70</f>
        <v>0</v>
      </c>
      <c r="J67" s="206">
        <f>'H-4c 3-Year Plan 3'!$C70</f>
        <v>0</v>
      </c>
      <c r="K67" s="207">
        <f>'H-4c 3-Year Plan 3'!$F70</f>
        <v>0</v>
      </c>
      <c r="L67" s="207">
        <f>'H-4c 3-Year Plan 3'!$I70</f>
        <v>0</v>
      </c>
      <c r="M67" s="208">
        <f>'H-4c 3-Year Plan 3'!$L70</f>
        <v>0</v>
      </c>
      <c r="N67" s="206">
        <f>'H-4d 3-Year Plan 4'!$C70</f>
        <v>0</v>
      </c>
      <c r="O67" s="207">
        <f>'H-4d 3-Year Plan 4'!$F70</f>
        <v>0</v>
      </c>
      <c r="P67" s="207">
        <f>'H-4d 3-Year Plan 4'!$I70</f>
        <v>0</v>
      </c>
      <c r="Q67" s="208">
        <f>'H-4d 3-Year Plan 4'!$L70</f>
        <v>0</v>
      </c>
      <c r="R67" s="190"/>
    </row>
    <row r="68" spans="1:18" s="191" customFormat="1" ht="13.5" thickBot="1">
      <c r="A68" s="220">
        <f t="shared" si="1"/>
        <v>84</v>
      </c>
      <c r="B68" s="221">
        <f>'H-4a 3-Year Plan 1'!$C71</f>
        <v>0</v>
      </c>
      <c r="C68" s="222">
        <f>'H-4a 3-Year Plan 1'!$F71</f>
        <v>0</v>
      </c>
      <c r="D68" s="222">
        <f>'H-4a 3-Year Plan 1'!$I71</f>
        <v>0</v>
      </c>
      <c r="E68" s="223">
        <f>'H-4a 3-Year Plan 1'!$L71</f>
        <v>0</v>
      </c>
      <c r="F68" s="221">
        <f>'H-4b 3-Year Plan 2'!$C71</f>
        <v>0</v>
      </c>
      <c r="G68" s="222">
        <f>'H-4b 3-Year Plan 2'!$F71</f>
        <v>0</v>
      </c>
      <c r="H68" s="222">
        <f>'H-4b 3-Year Plan 2'!$I71</f>
        <v>0</v>
      </c>
      <c r="I68" s="223">
        <f>'H-4b 3-Year Plan 2'!$L71</f>
        <v>0</v>
      </c>
      <c r="J68" s="221">
        <f>'H-4c 3-Year Plan 3'!$C71</f>
        <v>0</v>
      </c>
      <c r="K68" s="222">
        <f>'H-4c 3-Year Plan 3'!$F71</f>
        <v>0</v>
      </c>
      <c r="L68" s="222">
        <f>'H-4c 3-Year Plan 3'!$I71</f>
        <v>0</v>
      </c>
      <c r="M68" s="223">
        <f>'H-4c 3-Year Plan 3'!$L71</f>
        <v>0</v>
      </c>
      <c r="N68" s="221">
        <f>'H-4d 3-Year Plan 4'!$C71</f>
        <v>0</v>
      </c>
      <c r="O68" s="222">
        <f>'H-4d 3-Year Plan 4'!$F71</f>
        <v>0</v>
      </c>
      <c r="P68" s="222">
        <f>'H-4d 3-Year Plan 4'!$I71</f>
        <v>0</v>
      </c>
      <c r="Q68" s="223">
        <f>'H-4d 3-Year Plan 4'!$L71</f>
        <v>0</v>
      </c>
      <c r="R68" s="190"/>
    </row>
    <row r="69" spans="1:18" s="226" customFormat="1" ht="12.75">
      <c r="A69" s="288"/>
      <c r="B69" s="289"/>
      <c r="C69" s="224"/>
      <c r="D69" s="224"/>
      <c r="E69" s="224"/>
      <c r="F69" s="224"/>
      <c r="G69" s="224"/>
      <c r="H69" s="224"/>
      <c r="I69" s="224"/>
      <c r="J69" s="224"/>
      <c r="K69" s="224"/>
      <c r="L69" s="224"/>
      <c r="M69" s="224"/>
      <c r="N69" s="224"/>
      <c r="O69" s="224"/>
      <c r="P69" s="224"/>
      <c r="Q69" s="224"/>
      <c r="R69" s="225"/>
    </row>
    <row r="70" spans="1:18" s="226" customFormat="1" ht="13.5" thickBot="1">
      <c r="A70" s="184"/>
      <c r="B70" s="290"/>
      <c r="C70" s="227"/>
      <c r="D70" s="227"/>
      <c r="E70" s="227"/>
      <c r="F70" s="227"/>
      <c r="G70" s="227"/>
      <c r="H70" s="227"/>
      <c r="I70" s="227"/>
      <c r="J70" s="227"/>
      <c r="K70" s="227"/>
      <c r="L70" s="227"/>
      <c r="M70" s="227"/>
      <c r="N70" s="227"/>
      <c r="O70" s="227"/>
      <c r="P70" s="227"/>
      <c r="Q70" s="227"/>
      <c r="R70" s="225"/>
    </row>
    <row r="71" spans="1:18" s="226" customFormat="1" ht="12.75">
      <c r="A71" s="184"/>
      <c r="B71" s="185" t="s">
        <v>208</v>
      </c>
      <c r="C71" s="186"/>
      <c r="D71" s="186"/>
      <c r="E71" s="186"/>
      <c r="F71" s="187"/>
      <c r="G71" s="187"/>
      <c r="H71" s="187"/>
      <c r="I71" s="187"/>
      <c r="J71" s="186"/>
      <c r="K71" s="186"/>
      <c r="L71" s="186"/>
      <c r="M71" s="186"/>
      <c r="N71" s="186"/>
      <c r="O71" s="186"/>
      <c r="P71" s="188"/>
      <c r="Q71" s="189"/>
      <c r="R71" s="225"/>
    </row>
    <row r="72" spans="1:18" s="226" customFormat="1" ht="13.5" thickBot="1">
      <c r="A72" s="228"/>
      <c r="B72" s="328" t="s">
        <v>166</v>
      </c>
      <c r="C72" s="325"/>
      <c r="D72" s="325"/>
      <c r="E72" s="325"/>
      <c r="F72" s="325" t="s">
        <v>172</v>
      </c>
      <c r="G72" s="325"/>
      <c r="H72" s="325"/>
      <c r="I72" s="325"/>
      <c r="J72" s="329" t="s">
        <v>174</v>
      </c>
      <c r="K72" s="325"/>
      <c r="L72" s="325"/>
      <c r="M72" s="325"/>
      <c r="N72" s="325" t="s">
        <v>176</v>
      </c>
      <c r="O72" s="325"/>
      <c r="P72" s="326"/>
      <c r="Q72" s="327"/>
      <c r="R72" s="225"/>
    </row>
    <row r="73" spans="1:18" s="200" customFormat="1" ht="21.75" customHeight="1" thickBot="1">
      <c r="A73" s="229"/>
      <c r="B73" s="194">
        <v>2500</v>
      </c>
      <c r="C73" s="195">
        <v>3000</v>
      </c>
      <c r="D73" s="196">
        <v>4500</v>
      </c>
      <c r="E73" s="196">
        <v>6000</v>
      </c>
      <c r="F73" s="194">
        <v>2500</v>
      </c>
      <c r="G73" s="195">
        <v>3000</v>
      </c>
      <c r="H73" s="196">
        <v>4500</v>
      </c>
      <c r="I73" s="197">
        <v>6000</v>
      </c>
      <c r="J73" s="198">
        <v>2500</v>
      </c>
      <c r="K73" s="195">
        <v>3000</v>
      </c>
      <c r="L73" s="196">
        <v>4500</v>
      </c>
      <c r="M73" s="197">
        <v>6000</v>
      </c>
      <c r="N73" s="194">
        <v>2500</v>
      </c>
      <c r="O73" s="195">
        <v>3000</v>
      </c>
      <c r="P73" s="196">
        <v>4500</v>
      </c>
      <c r="Q73" s="197">
        <v>6000</v>
      </c>
      <c r="R73" s="199"/>
    </row>
    <row r="74" spans="1:17" s="200" customFormat="1" ht="12.75">
      <c r="A74" s="201" t="s">
        <v>170</v>
      </c>
      <c r="B74" s="202">
        <f>'H-4a 3-Year Plan 1'!$D17</f>
        <v>0</v>
      </c>
      <c r="C74" s="203">
        <f>'H-4a 3-Year Plan 1'!$G17</f>
        <v>0</v>
      </c>
      <c r="D74" s="203">
        <f>'H-4a 3-Year Plan 1'!$J17</f>
        <v>0</v>
      </c>
      <c r="E74" s="204">
        <f>'H-4a 3-Year Plan 1'!$M17</f>
        <v>0</v>
      </c>
      <c r="F74" s="202">
        <f>'H-4b 3-Year Plan 2'!$D17</f>
        <v>0</v>
      </c>
      <c r="G74" s="203">
        <f>'H-4b 3-Year Plan 2'!$G17</f>
        <v>0</v>
      </c>
      <c r="H74" s="203">
        <f>'H-4b 3-Year Plan 2'!$J17</f>
        <v>0</v>
      </c>
      <c r="I74" s="204">
        <f>'H-4b 3-Year Plan 2'!$M17</f>
        <v>0</v>
      </c>
      <c r="J74" s="202">
        <f>'H-4c 3-Year Plan 3'!$D17</f>
        <v>0</v>
      </c>
      <c r="K74" s="203">
        <f>'H-4c 3-Year Plan 3'!$G17</f>
        <v>0</v>
      </c>
      <c r="L74" s="203">
        <f>'H-4c 3-Year Plan 3'!$J17</f>
        <v>0</v>
      </c>
      <c r="M74" s="204">
        <f>'H-4c 3-Year Plan 3'!$M17</f>
        <v>0</v>
      </c>
      <c r="N74" s="202">
        <f>'H-4d 3-Year Plan 4'!$D17</f>
        <v>0</v>
      </c>
      <c r="O74" s="203">
        <f>'H-4d 3-Year Plan 4'!$G17</f>
        <v>0</v>
      </c>
      <c r="P74" s="203">
        <f>'H-4d 3-Year Plan 4'!$J17</f>
        <v>0</v>
      </c>
      <c r="Q74" s="204">
        <f>'H-4d 3-Year Plan 4'!$M17</f>
        <v>0</v>
      </c>
    </row>
    <row r="75" spans="1:17" s="200" customFormat="1" ht="12.75">
      <c r="A75" s="205">
        <v>31</v>
      </c>
      <c r="B75" s="206">
        <f>'H-4a 3-Year Plan 1'!$D18</f>
        <v>0</v>
      </c>
      <c r="C75" s="207">
        <f>'H-4a 3-Year Plan 1'!$G18</f>
        <v>0</v>
      </c>
      <c r="D75" s="207">
        <f>'H-4a 3-Year Plan 1'!$J18</f>
        <v>0</v>
      </c>
      <c r="E75" s="208">
        <f>'H-4a 3-Year Plan 1'!$M18</f>
        <v>0</v>
      </c>
      <c r="F75" s="206">
        <f>'H-4b 3-Year Plan 2'!$D18</f>
        <v>0</v>
      </c>
      <c r="G75" s="207">
        <f>'H-4b 3-Year Plan 2'!$G18</f>
        <v>0</v>
      </c>
      <c r="H75" s="207">
        <f>'H-4b 3-Year Plan 2'!$J18</f>
        <v>0</v>
      </c>
      <c r="I75" s="208">
        <f>'H-4b 3-Year Plan 2'!$M18</f>
        <v>0</v>
      </c>
      <c r="J75" s="206">
        <f>'H-4c 3-Year Plan 3'!$D18</f>
        <v>0</v>
      </c>
      <c r="K75" s="207">
        <f>'H-4c 3-Year Plan 3'!$G18</f>
        <v>0</v>
      </c>
      <c r="L75" s="207">
        <f>'H-4c 3-Year Plan 3'!$J18</f>
        <v>0</v>
      </c>
      <c r="M75" s="208">
        <f>'H-4c 3-Year Plan 3'!$M18</f>
        <v>0</v>
      </c>
      <c r="N75" s="206">
        <f>'H-4d 3-Year Plan 4'!$D18</f>
        <v>0</v>
      </c>
      <c r="O75" s="207">
        <f>'H-4d 3-Year Plan 4'!$G18</f>
        <v>0</v>
      </c>
      <c r="P75" s="207">
        <f>'H-4d 3-Year Plan 4'!$J18</f>
        <v>0</v>
      </c>
      <c r="Q75" s="208">
        <f>'H-4d 3-Year Plan 4'!$M18</f>
        <v>0</v>
      </c>
    </row>
    <row r="76" spans="1:17" s="200" customFormat="1" ht="12.75">
      <c r="A76" s="205">
        <f>+A75+1</f>
        <v>32</v>
      </c>
      <c r="B76" s="206">
        <f>'H-4a 3-Year Plan 1'!$D19</f>
        <v>0</v>
      </c>
      <c r="C76" s="207">
        <f>'H-4a 3-Year Plan 1'!$G19</f>
        <v>0</v>
      </c>
      <c r="D76" s="207">
        <f>'H-4a 3-Year Plan 1'!$J19</f>
        <v>0</v>
      </c>
      <c r="E76" s="208">
        <f>'H-4a 3-Year Plan 1'!$M19</f>
        <v>0</v>
      </c>
      <c r="F76" s="206">
        <f>'H-4b 3-Year Plan 2'!$D19</f>
        <v>0</v>
      </c>
      <c r="G76" s="207">
        <f>'H-4b 3-Year Plan 2'!$G19</f>
        <v>0</v>
      </c>
      <c r="H76" s="207">
        <f>'H-4b 3-Year Plan 2'!$J19</f>
        <v>0</v>
      </c>
      <c r="I76" s="208">
        <f>'H-4b 3-Year Plan 2'!$M19</f>
        <v>0</v>
      </c>
      <c r="J76" s="206">
        <f>'H-4c 3-Year Plan 3'!$D19</f>
        <v>0</v>
      </c>
      <c r="K76" s="207">
        <f>'H-4c 3-Year Plan 3'!$G19</f>
        <v>0</v>
      </c>
      <c r="L76" s="207">
        <f>'H-4c 3-Year Plan 3'!$J19</f>
        <v>0</v>
      </c>
      <c r="M76" s="208">
        <f>'H-4c 3-Year Plan 3'!$M19</f>
        <v>0</v>
      </c>
      <c r="N76" s="206">
        <f>'H-4d 3-Year Plan 4'!$D19</f>
        <v>0</v>
      </c>
      <c r="O76" s="207">
        <f>'H-4d 3-Year Plan 4'!$G19</f>
        <v>0</v>
      </c>
      <c r="P76" s="207">
        <f>'H-4d 3-Year Plan 4'!$J19</f>
        <v>0</v>
      </c>
      <c r="Q76" s="208">
        <f>'H-4d 3-Year Plan 4'!$M19</f>
        <v>0</v>
      </c>
    </row>
    <row r="77" spans="1:17" s="200" customFormat="1" ht="12.75">
      <c r="A77" s="205">
        <f>+A76+1</f>
        <v>33</v>
      </c>
      <c r="B77" s="206">
        <f>'H-4a 3-Year Plan 1'!$D20</f>
        <v>0</v>
      </c>
      <c r="C77" s="207">
        <f>'H-4a 3-Year Plan 1'!$G20</f>
        <v>0</v>
      </c>
      <c r="D77" s="207">
        <f>'H-4a 3-Year Plan 1'!$J20</f>
        <v>0</v>
      </c>
      <c r="E77" s="208">
        <f>'H-4a 3-Year Plan 1'!$M20</f>
        <v>0</v>
      </c>
      <c r="F77" s="206">
        <f>'H-4b 3-Year Plan 2'!$D20</f>
        <v>0</v>
      </c>
      <c r="G77" s="207">
        <f>'H-4b 3-Year Plan 2'!$G20</f>
        <v>0</v>
      </c>
      <c r="H77" s="207">
        <f>'H-4b 3-Year Plan 2'!$J20</f>
        <v>0</v>
      </c>
      <c r="I77" s="208">
        <f>'H-4b 3-Year Plan 2'!$M20</f>
        <v>0</v>
      </c>
      <c r="J77" s="206">
        <f>'H-4c 3-Year Plan 3'!$D20</f>
        <v>0</v>
      </c>
      <c r="K77" s="207">
        <f>'H-4c 3-Year Plan 3'!$G20</f>
        <v>0</v>
      </c>
      <c r="L77" s="207">
        <f>'H-4c 3-Year Plan 3'!$J20</f>
        <v>0</v>
      </c>
      <c r="M77" s="208">
        <f>'H-4c 3-Year Plan 3'!$M20</f>
        <v>0</v>
      </c>
      <c r="N77" s="206">
        <f>'H-4d 3-Year Plan 4'!$D20</f>
        <v>0</v>
      </c>
      <c r="O77" s="207">
        <f>'H-4d 3-Year Plan 4'!$G20</f>
        <v>0</v>
      </c>
      <c r="P77" s="207">
        <f>'H-4d 3-Year Plan 4'!$J20</f>
        <v>0</v>
      </c>
      <c r="Q77" s="208">
        <f>'H-4d 3-Year Plan 4'!$M20</f>
        <v>0</v>
      </c>
    </row>
    <row r="78" spans="1:17" s="200" customFormat="1" ht="12.75">
      <c r="A78" s="209">
        <f>+A77+1</f>
        <v>34</v>
      </c>
      <c r="B78" s="210">
        <f>'H-4a 3-Year Plan 1'!$D21</f>
        <v>0</v>
      </c>
      <c r="C78" s="211">
        <f>'H-4a 3-Year Plan 1'!$G21</f>
        <v>0</v>
      </c>
      <c r="D78" s="211">
        <f>'H-4a 3-Year Plan 1'!$J21</f>
        <v>0</v>
      </c>
      <c r="E78" s="212">
        <f>'H-4a 3-Year Plan 1'!$M21</f>
        <v>0</v>
      </c>
      <c r="F78" s="210">
        <f>'H-4b 3-Year Plan 2'!$D21</f>
        <v>0</v>
      </c>
      <c r="G78" s="211">
        <f>'H-4b 3-Year Plan 2'!$G21</f>
        <v>0</v>
      </c>
      <c r="H78" s="211">
        <f>'H-4b 3-Year Plan 2'!$J21</f>
        <v>0</v>
      </c>
      <c r="I78" s="212">
        <f>'H-4b 3-Year Plan 2'!$M21</f>
        <v>0</v>
      </c>
      <c r="J78" s="210">
        <f>'H-4c 3-Year Plan 3'!$D21</f>
        <v>0</v>
      </c>
      <c r="K78" s="211">
        <f>'H-4c 3-Year Plan 3'!$G21</f>
        <v>0</v>
      </c>
      <c r="L78" s="211">
        <f>'H-4c 3-Year Plan 3'!$J21</f>
        <v>0</v>
      </c>
      <c r="M78" s="212">
        <f>'H-4c 3-Year Plan 3'!$M21</f>
        <v>0</v>
      </c>
      <c r="N78" s="210">
        <f>'H-4d 3-Year Plan 4'!$D21</f>
        <v>0</v>
      </c>
      <c r="O78" s="211">
        <f>'H-4d 3-Year Plan 4'!$G21</f>
        <v>0</v>
      </c>
      <c r="P78" s="211">
        <f>'H-4d 3-Year Plan 4'!$J21</f>
        <v>0</v>
      </c>
      <c r="Q78" s="212">
        <f>'H-4d 3-Year Plan 4'!$M21</f>
        <v>0</v>
      </c>
    </row>
    <row r="79" spans="1:17" s="200" customFormat="1" ht="12.75">
      <c r="A79" s="213">
        <f>+A78+1</f>
        <v>35</v>
      </c>
      <c r="B79" s="214">
        <f>'H-4a 3-Year Plan 1'!$D22</f>
        <v>0</v>
      </c>
      <c r="C79" s="215">
        <f>'H-4a 3-Year Plan 1'!$G22</f>
        <v>0</v>
      </c>
      <c r="D79" s="215">
        <f>'H-4a 3-Year Plan 1'!$J22</f>
        <v>0</v>
      </c>
      <c r="E79" s="216">
        <f>'H-4a 3-Year Plan 1'!$M22</f>
        <v>0</v>
      </c>
      <c r="F79" s="214">
        <f>'H-4b 3-Year Plan 2'!$D22</f>
        <v>0</v>
      </c>
      <c r="G79" s="215">
        <f>'H-4b 3-Year Plan 2'!$G22</f>
        <v>0</v>
      </c>
      <c r="H79" s="215">
        <f>'H-4b 3-Year Plan 2'!$J22</f>
        <v>0</v>
      </c>
      <c r="I79" s="216">
        <f>'H-4b 3-Year Plan 2'!$M22</f>
        <v>0</v>
      </c>
      <c r="J79" s="214">
        <f>'H-4c 3-Year Plan 3'!$D22</f>
        <v>0</v>
      </c>
      <c r="K79" s="215">
        <f>'H-4c 3-Year Plan 3'!$G22</f>
        <v>0</v>
      </c>
      <c r="L79" s="215">
        <f>'H-4c 3-Year Plan 3'!$J22</f>
        <v>0</v>
      </c>
      <c r="M79" s="216">
        <f>'H-4c 3-Year Plan 3'!$M22</f>
        <v>0</v>
      </c>
      <c r="N79" s="214">
        <f>'H-4d 3-Year Plan 4'!$D22</f>
        <v>0</v>
      </c>
      <c r="O79" s="215">
        <f>'H-4d 3-Year Plan 4'!$G22</f>
        <v>0</v>
      </c>
      <c r="P79" s="215">
        <f>'H-4d 3-Year Plan 4'!$J22</f>
        <v>0</v>
      </c>
      <c r="Q79" s="216">
        <f>'H-4d 3-Year Plan 4'!$M22</f>
        <v>0</v>
      </c>
    </row>
    <row r="80" spans="1:17" s="200" customFormat="1" ht="12.75">
      <c r="A80" s="205">
        <f aca="true" t="shared" si="2" ref="A80:A126">+A79+1</f>
        <v>36</v>
      </c>
      <c r="B80" s="206">
        <f>'H-4a 3-Year Plan 1'!$D23</f>
        <v>0</v>
      </c>
      <c r="C80" s="207">
        <f>'H-4a 3-Year Plan 1'!$G23</f>
        <v>0</v>
      </c>
      <c r="D80" s="207">
        <f>'H-4a 3-Year Plan 1'!$J23</f>
        <v>0</v>
      </c>
      <c r="E80" s="208">
        <f>'H-4a 3-Year Plan 1'!$M23</f>
        <v>0</v>
      </c>
      <c r="F80" s="206">
        <f>'H-4b 3-Year Plan 2'!$D23</f>
        <v>0</v>
      </c>
      <c r="G80" s="207">
        <f>'H-4b 3-Year Plan 2'!$G23</f>
        <v>0</v>
      </c>
      <c r="H80" s="207">
        <f>'H-4b 3-Year Plan 2'!$J23</f>
        <v>0</v>
      </c>
      <c r="I80" s="208">
        <f>'H-4b 3-Year Plan 2'!$M23</f>
        <v>0</v>
      </c>
      <c r="J80" s="206">
        <f>'H-4c 3-Year Plan 3'!$D23</f>
        <v>0</v>
      </c>
      <c r="K80" s="207">
        <f>'H-4c 3-Year Plan 3'!$G23</f>
        <v>0</v>
      </c>
      <c r="L80" s="207">
        <f>'H-4c 3-Year Plan 3'!$J23</f>
        <v>0</v>
      </c>
      <c r="M80" s="208">
        <f>'H-4c 3-Year Plan 3'!$M23</f>
        <v>0</v>
      </c>
      <c r="N80" s="206">
        <f>'H-4d 3-Year Plan 4'!$D23</f>
        <v>0</v>
      </c>
      <c r="O80" s="207">
        <f>'H-4d 3-Year Plan 4'!$G23</f>
        <v>0</v>
      </c>
      <c r="P80" s="207">
        <f>'H-4d 3-Year Plan 4'!$J23</f>
        <v>0</v>
      </c>
      <c r="Q80" s="208">
        <f>'H-4d 3-Year Plan 4'!$M23</f>
        <v>0</v>
      </c>
    </row>
    <row r="81" spans="1:17" s="200" customFormat="1" ht="12.75">
      <c r="A81" s="205">
        <f t="shared" si="2"/>
        <v>37</v>
      </c>
      <c r="B81" s="206">
        <f>'H-4a 3-Year Plan 1'!$D24</f>
        <v>0</v>
      </c>
      <c r="C81" s="207">
        <f>'H-4a 3-Year Plan 1'!$G24</f>
        <v>0</v>
      </c>
      <c r="D81" s="207">
        <f>'H-4a 3-Year Plan 1'!$J24</f>
        <v>0</v>
      </c>
      <c r="E81" s="208">
        <f>'H-4a 3-Year Plan 1'!$M24</f>
        <v>0</v>
      </c>
      <c r="F81" s="206">
        <f>'H-4b 3-Year Plan 2'!$D24</f>
        <v>0</v>
      </c>
      <c r="G81" s="207">
        <f>'H-4b 3-Year Plan 2'!$G24</f>
        <v>0</v>
      </c>
      <c r="H81" s="207">
        <f>'H-4b 3-Year Plan 2'!$J24</f>
        <v>0</v>
      </c>
      <c r="I81" s="208">
        <f>'H-4b 3-Year Plan 2'!$M24</f>
        <v>0</v>
      </c>
      <c r="J81" s="206">
        <f>'H-4c 3-Year Plan 3'!$D24</f>
        <v>0</v>
      </c>
      <c r="K81" s="207">
        <f>'H-4c 3-Year Plan 3'!$G24</f>
        <v>0</v>
      </c>
      <c r="L81" s="207">
        <f>'H-4c 3-Year Plan 3'!$J24</f>
        <v>0</v>
      </c>
      <c r="M81" s="208">
        <f>'H-4c 3-Year Plan 3'!$M24</f>
        <v>0</v>
      </c>
      <c r="N81" s="206">
        <f>'H-4d 3-Year Plan 4'!$D24</f>
        <v>0</v>
      </c>
      <c r="O81" s="207">
        <f>'H-4d 3-Year Plan 4'!$G24</f>
        <v>0</v>
      </c>
      <c r="P81" s="207">
        <f>'H-4d 3-Year Plan 4'!$J24</f>
        <v>0</v>
      </c>
      <c r="Q81" s="208">
        <f>'H-4d 3-Year Plan 4'!$M24</f>
        <v>0</v>
      </c>
    </row>
    <row r="82" spans="1:17" s="200" customFormat="1" ht="12.75">
      <c r="A82" s="205">
        <f t="shared" si="2"/>
        <v>38</v>
      </c>
      <c r="B82" s="206">
        <f>'H-4a 3-Year Plan 1'!$D25</f>
        <v>0</v>
      </c>
      <c r="C82" s="207">
        <f>'H-4a 3-Year Plan 1'!$G25</f>
        <v>0</v>
      </c>
      <c r="D82" s="207">
        <f>'H-4a 3-Year Plan 1'!$J25</f>
        <v>0</v>
      </c>
      <c r="E82" s="208">
        <f>'H-4a 3-Year Plan 1'!$M25</f>
        <v>0</v>
      </c>
      <c r="F82" s="206">
        <f>'H-4b 3-Year Plan 2'!$D25</f>
        <v>0</v>
      </c>
      <c r="G82" s="207">
        <f>'H-4b 3-Year Plan 2'!$G25</f>
        <v>0</v>
      </c>
      <c r="H82" s="207">
        <f>'H-4b 3-Year Plan 2'!$J25</f>
        <v>0</v>
      </c>
      <c r="I82" s="208">
        <f>'H-4b 3-Year Plan 2'!$M25</f>
        <v>0</v>
      </c>
      <c r="J82" s="206">
        <f>'H-4c 3-Year Plan 3'!$D25</f>
        <v>0</v>
      </c>
      <c r="K82" s="207">
        <f>'H-4c 3-Year Plan 3'!$G25</f>
        <v>0</v>
      </c>
      <c r="L82" s="207">
        <f>'H-4c 3-Year Plan 3'!$J25</f>
        <v>0</v>
      </c>
      <c r="M82" s="208">
        <f>'H-4c 3-Year Plan 3'!$M25</f>
        <v>0</v>
      </c>
      <c r="N82" s="206">
        <f>'H-4d 3-Year Plan 4'!$D25</f>
        <v>0</v>
      </c>
      <c r="O82" s="207">
        <f>'H-4d 3-Year Plan 4'!$G25</f>
        <v>0</v>
      </c>
      <c r="P82" s="207">
        <f>'H-4d 3-Year Plan 4'!$J25</f>
        <v>0</v>
      </c>
      <c r="Q82" s="208">
        <f>'H-4d 3-Year Plan 4'!$M25</f>
        <v>0</v>
      </c>
    </row>
    <row r="83" spans="1:17" s="200" customFormat="1" ht="12.75">
      <c r="A83" s="209">
        <f t="shared" si="2"/>
        <v>39</v>
      </c>
      <c r="B83" s="210">
        <f>'H-4a 3-Year Plan 1'!$D26</f>
        <v>0</v>
      </c>
      <c r="C83" s="211">
        <f>'H-4a 3-Year Plan 1'!$G26</f>
        <v>0</v>
      </c>
      <c r="D83" s="211">
        <f>'H-4a 3-Year Plan 1'!$J26</f>
        <v>0</v>
      </c>
      <c r="E83" s="212">
        <f>'H-4a 3-Year Plan 1'!$M26</f>
        <v>0</v>
      </c>
      <c r="F83" s="210">
        <f>'H-4b 3-Year Plan 2'!$D26</f>
        <v>0</v>
      </c>
      <c r="G83" s="211">
        <f>'H-4b 3-Year Plan 2'!$G26</f>
        <v>0</v>
      </c>
      <c r="H83" s="211">
        <f>'H-4b 3-Year Plan 2'!$J26</f>
        <v>0</v>
      </c>
      <c r="I83" s="212">
        <f>'H-4b 3-Year Plan 2'!$M26</f>
        <v>0</v>
      </c>
      <c r="J83" s="210">
        <f>'H-4c 3-Year Plan 3'!$D26</f>
        <v>0</v>
      </c>
      <c r="K83" s="211">
        <f>'H-4c 3-Year Plan 3'!$G26</f>
        <v>0</v>
      </c>
      <c r="L83" s="211">
        <f>'H-4c 3-Year Plan 3'!$J26</f>
        <v>0</v>
      </c>
      <c r="M83" s="212">
        <f>'H-4c 3-Year Plan 3'!$M26</f>
        <v>0</v>
      </c>
      <c r="N83" s="210">
        <f>'H-4d 3-Year Plan 4'!$D26</f>
        <v>0</v>
      </c>
      <c r="O83" s="211">
        <f>'H-4d 3-Year Plan 4'!$G26</f>
        <v>0</v>
      </c>
      <c r="P83" s="211">
        <f>'H-4d 3-Year Plan 4'!$J26</f>
        <v>0</v>
      </c>
      <c r="Q83" s="212">
        <f>'H-4d 3-Year Plan 4'!$M26</f>
        <v>0</v>
      </c>
    </row>
    <row r="84" spans="1:17" s="200" customFormat="1" ht="12.75">
      <c r="A84" s="213">
        <f t="shared" si="2"/>
        <v>40</v>
      </c>
      <c r="B84" s="214">
        <f>'H-4a 3-Year Plan 1'!$D27</f>
        <v>0</v>
      </c>
      <c r="C84" s="215">
        <f>'H-4a 3-Year Plan 1'!$G27</f>
        <v>0</v>
      </c>
      <c r="D84" s="215">
        <f>'H-4a 3-Year Plan 1'!$J27</f>
        <v>0</v>
      </c>
      <c r="E84" s="216">
        <f>'H-4a 3-Year Plan 1'!$M27</f>
        <v>0</v>
      </c>
      <c r="F84" s="214">
        <f>'H-4b 3-Year Plan 2'!$D27</f>
        <v>0</v>
      </c>
      <c r="G84" s="215">
        <f>'H-4b 3-Year Plan 2'!$G27</f>
        <v>0</v>
      </c>
      <c r="H84" s="215">
        <f>'H-4b 3-Year Plan 2'!$J27</f>
        <v>0</v>
      </c>
      <c r="I84" s="216">
        <f>'H-4b 3-Year Plan 2'!$M27</f>
        <v>0</v>
      </c>
      <c r="J84" s="214">
        <f>'H-4c 3-Year Plan 3'!$D27</f>
        <v>0</v>
      </c>
      <c r="K84" s="215">
        <f>'H-4c 3-Year Plan 3'!$G27</f>
        <v>0</v>
      </c>
      <c r="L84" s="215">
        <f>'H-4c 3-Year Plan 3'!$J27</f>
        <v>0</v>
      </c>
      <c r="M84" s="216">
        <f>'H-4c 3-Year Plan 3'!$M27</f>
        <v>0</v>
      </c>
      <c r="N84" s="214">
        <f>'H-4d 3-Year Plan 4'!$D27</f>
        <v>0</v>
      </c>
      <c r="O84" s="215">
        <f>'H-4d 3-Year Plan 4'!$G27</f>
        <v>0</v>
      </c>
      <c r="P84" s="215">
        <f>'H-4d 3-Year Plan 4'!$J27</f>
        <v>0</v>
      </c>
      <c r="Q84" s="216">
        <f>'H-4d 3-Year Plan 4'!$M27</f>
        <v>0</v>
      </c>
    </row>
    <row r="85" spans="1:17" s="200" customFormat="1" ht="12.75">
      <c r="A85" s="205">
        <f t="shared" si="2"/>
        <v>41</v>
      </c>
      <c r="B85" s="206">
        <f>'H-4a 3-Year Plan 1'!$D28</f>
        <v>0</v>
      </c>
      <c r="C85" s="207">
        <f>'H-4a 3-Year Plan 1'!$G28</f>
        <v>0</v>
      </c>
      <c r="D85" s="207">
        <f>'H-4a 3-Year Plan 1'!$J28</f>
        <v>0</v>
      </c>
      <c r="E85" s="208">
        <f>'H-4a 3-Year Plan 1'!$M28</f>
        <v>0</v>
      </c>
      <c r="F85" s="206">
        <f>'H-4b 3-Year Plan 2'!$D28</f>
        <v>0</v>
      </c>
      <c r="G85" s="207">
        <f>'H-4b 3-Year Plan 2'!$G28</f>
        <v>0</v>
      </c>
      <c r="H85" s="207">
        <f>'H-4b 3-Year Plan 2'!$J28</f>
        <v>0</v>
      </c>
      <c r="I85" s="208">
        <f>'H-4b 3-Year Plan 2'!$M28</f>
        <v>0</v>
      </c>
      <c r="J85" s="206">
        <f>'H-4c 3-Year Plan 3'!$D28</f>
        <v>0</v>
      </c>
      <c r="K85" s="207">
        <f>'H-4c 3-Year Plan 3'!$G28</f>
        <v>0</v>
      </c>
      <c r="L85" s="207">
        <f>'H-4c 3-Year Plan 3'!$J28</f>
        <v>0</v>
      </c>
      <c r="M85" s="208">
        <f>'H-4c 3-Year Plan 3'!$M28</f>
        <v>0</v>
      </c>
      <c r="N85" s="206">
        <f>'H-4d 3-Year Plan 4'!$D28</f>
        <v>0</v>
      </c>
      <c r="O85" s="207">
        <f>'H-4d 3-Year Plan 4'!$G28</f>
        <v>0</v>
      </c>
      <c r="P85" s="207">
        <f>'H-4d 3-Year Plan 4'!$J28</f>
        <v>0</v>
      </c>
      <c r="Q85" s="208">
        <f>'H-4d 3-Year Plan 4'!$M28</f>
        <v>0</v>
      </c>
    </row>
    <row r="86" spans="1:17" s="200" customFormat="1" ht="12.75">
      <c r="A86" s="205">
        <f t="shared" si="2"/>
        <v>42</v>
      </c>
      <c r="B86" s="206">
        <f>'H-4a 3-Year Plan 1'!$D29</f>
        <v>0</v>
      </c>
      <c r="C86" s="207">
        <f>'H-4a 3-Year Plan 1'!$G29</f>
        <v>0</v>
      </c>
      <c r="D86" s="207">
        <f>'H-4a 3-Year Plan 1'!$J29</f>
        <v>0</v>
      </c>
      <c r="E86" s="208">
        <f>'H-4a 3-Year Plan 1'!$M29</f>
        <v>0</v>
      </c>
      <c r="F86" s="206">
        <f>'H-4b 3-Year Plan 2'!$D29</f>
        <v>0</v>
      </c>
      <c r="G86" s="207">
        <f>'H-4b 3-Year Plan 2'!$G29</f>
        <v>0</v>
      </c>
      <c r="H86" s="207">
        <f>'H-4b 3-Year Plan 2'!$J29</f>
        <v>0</v>
      </c>
      <c r="I86" s="208">
        <f>'H-4b 3-Year Plan 2'!$M29</f>
        <v>0</v>
      </c>
      <c r="J86" s="206">
        <f>'H-4c 3-Year Plan 3'!$D29</f>
        <v>0</v>
      </c>
      <c r="K86" s="207">
        <f>'H-4c 3-Year Plan 3'!$G29</f>
        <v>0</v>
      </c>
      <c r="L86" s="207">
        <f>'H-4c 3-Year Plan 3'!$J29</f>
        <v>0</v>
      </c>
      <c r="M86" s="208">
        <f>'H-4c 3-Year Plan 3'!$M29</f>
        <v>0</v>
      </c>
      <c r="N86" s="206">
        <f>'H-4d 3-Year Plan 4'!$D29</f>
        <v>0</v>
      </c>
      <c r="O86" s="207">
        <f>'H-4d 3-Year Plan 4'!$G29</f>
        <v>0</v>
      </c>
      <c r="P86" s="207">
        <f>'H-4d 3-Year Plan 4'!$J29</f>
        <v>0</v>
      </c>
      <c r="Q86" s="208">
        <f>'H-4d 3-Year Plan 4'!$M29</f>
        <v>0</v>
      </c>
    </row>
    <row r="87" spans="1:17" s="200" customFormat="1" ht="12.75">
      <c r="A87" s="205">
        <f t="shared" si="2"/>
        <v>43</v>
      </c>
      <c r="B87" s="206">
        <f>'H-4a 3-Year Plan 1'!$D30</f>
        <v>0</v>
      </c>
      <c r="C87" s="207">
        <f>'H-4a 3-Year Plan 1'!$G30</f>
        <v>0</v>
      </c>
      <c r="D87" s="207">
        <f>'H-4a 3-Year Plan 1'!$J30</f>
        <v>0</v>
      </c>
      <c r="E87" s="208">
        <f>'H-4a 3-Year Plan 1'!$M30</f>
        <v>0</v>
      </c>
      <c r="F87" s="206">
        <f>'H-4b 3-Year Plan 2'!$D30</f>
        <v>0</v>
      </c>
      <c r="G87" s="207">
        <f>'H-4b 3-Year Plan 2'!$G30</f>
        <v>0</v>
      </c>
      <c r="H87" s="207">
        <f>'H-4b 3-Year Plan 2'!$J30</f>
        <v>0</v>
      </c>
      <c r="I87" s="208">
        <f>'H-4b 3-Year Plan 2'!$M30</f>
        <v>0</v>
      </c>
      <c r="J87" s="206">
        <f>'H-4c 3-Year Plan 3'!$D30</f>
        <v>0</v>
      </c>
      <c r="K87" s="207">
        <f>'H-4c 3-Year Plan 3'!$G30</f>
        <v>0</v>
      </c>
      <c r="L87" s="207">
        <f>'H-4c 3-Year Plan 3'!$J30</f>
        <v>0</v>
      </c>
      <c r="M87" s="208">
        <f>'H-4c 3-Year Plan 3'!$M30</f>
        <v>0</v>
      </c>
      <c r="N87" s="206">
        <f>'H-4d 3-Year Plan 4'!$D30</f>
        <v>0</v>
      </c>
      <c r="O87" s="207">
        <f>'H-4d 3-Year Plan 4'!$G30</f>
        <v>0</v>
      </c>
      <c r="P87" s="207">
        <f>'H-4d 3-Year Plan 4'!$J30</f>
        <v>0</v>
      </c>
      <c r="Q87" s="208">
        <f>'H-4d 3-Year Plan 4'!$M30</f>
        <v>0</v>
      </c>
    </row>
    <row r="88" spans="1:17" s="200" customFormat="1" ht="12.75">
      <c r="A88" s="209">
        <f t="shared" si="2"/>
        <v>44</v>
      </c>
      <c r="B88" s="210">
        <f>'H-4a 3-Year Plan 1'!$D31</f>
        <v>0</v>
      </c>
      <c r="C88" s="211">
        <f>'H-4a 3-Year Plan 1'!$G31</f>
        <v>0</v>
      </c>
      <c r="D88" s="211">
        <f>'H-4a 3-Year Plan 1'!$J31</f>
        <v>0</v>
      </c>
      <c r="E88" s="212">
        <f>'H-4a 3-Year Plan 1'!$M31</f>
        <v>0</v>
      </c>
      <c r="F88" s="210">
        <f>'H-4b 3-Year Plan 2'!$D31</f>
        <v>0</v>
      </c>
      <c r="G88" s="211">
        <f>'H-4b 3-Year Plan 2'!$G31</f>
        <v>0</v>
      </c>
      <c r="H88" s="211">
        <f>'H-4b 3-Year Plan 2'!$J31</f>
        <v>0</v>
      </c>
      <c r="I88" s="212">
        <f>'H-4b 3-Year Plan 2'!$M31</f>
        <v>0</v>
      </c>
      <c r="J88" s="210">
        <f>'H-4c 3-Year Plan 3'!$D31</f>
        <v>0</v>
      </c>
      <c r="K88" s="211">
        <f>'H-4c 3-Year Plan 3'!$G31</f>
        <v>0</v>
      </c>
      <c r="L88" s="211">
        <f>'H-4c 3-Year Plan 3'!$J31</f>
        <v>0</v>
      </c>
      <c r="M88" s="212">
        <f>'H-4c 3-Year Plan 3'!$M31</f>
        <v>0</v>
      </c>
      <c r="N88" s="210">
        <f>'H-4d 3-Year Plan 4'!$D31</f>
        <v>0</v>
      </c>
      <c r="O88" s="211">
        <f>'H-4d 3-Year Plan 4'!$G31</f>
        <v>0</v>
      </c>
      <c r="P88" s="211">
        <f>'H-4d 3-Year Plan 4'!$J31</f>
        <v>0</v>
      </c>
      <c r="Q88" s="212">
        <f>'H-4d 3-Year Plan 4'!$M31</f>
        <v>0</v>
      </c>
    </row>
    <row r="89" spans="1:17" s="200" customFormat="1" ht="12.75">
      <c r="A89" s="213">
        <f t="shared" si="2"/>
        <v>45</v>
      </c>
      <c r="B89" s="214">
        <f>'H-4a 3-Year Plan 1'!$D32</f>
        <v>0</v>
      </c>
      <c r="C89" s="215">
        <f>'H-4a 3-Year Plan 1'!$G32</f>
        <v>0</v>
      </c>
      <c r="D89" s="215">
        <f>'H-4a 3-Year Plan 1'!$J32</f>
        <v>0</v>
      </c>
      <c r="E89" s="216">
        <f>'H-4a 3-Year Plan 1'!$M32</f>
        <v>0</v>
      </c>
      <c r="F89" s="214">
        <f>'H-4b 3-Year Plan 2'!$D32</f>
        <v>0</v>
      </c>
      <c r="G89" s="215">
        <f>'H-4b 3-Year Plan 2'!$G32</f>
        <v>0</v>
      </c>
      <c r="H89" s="215">
        <f>'H-4b 3-Year Plan 2'!$J32</f>
        <v>0</v>
      </c>
      <c r="I89" s="216">
        <f>'H-4b 3-Year Plan 2'!$M32</f>
        <v>0</v>
      </c>
      <c r="J89" s="214">
        <f>'H-4c 3-Year Plan 3'!$D32</f>
        <v>0</v>
      </c>
      <c r="K89" s="215">
        <f>'H-4c 3-Year Plan 3'!$G32</f>
        <v>0</v>
      </c>
      <c r="L89" s="215">
        <f>'H-4c 3-Year Plan 3'!$J32</f>
        <v>0</v>
      </c>
      <c r="M89" s="216">
        <f>'H-4c 3-Year Plan 3'!$M32</f>
        <v>0</v>
      </c>
      <c r="N89" s="214">
        <f>'H-4d 3-Year Plan 4'!$D32</f>
        <v>0</v>
      </c>
      <c r="O89" s="215">
        <f>'H-4d 3-Year Plan 4'!$G32</f>
        <v>0</v>
      </c>
      <c r="P89" s="215">
        <f>'H-4d 3-Year Plan 4'!$J32</f>
        <v>0</v>
      </c>
      <c r="Q89" s="216">
        <f>'H-4d 3-Year Plan 4'!$M32</f>
        <v>0</v>
      </c>
    </row>
    <row r="90" spans="1:17" s="200" customFormat="1" ht="12.75">
      <c r="A90" s="205">
        <f t="shared" si="2"/>
        <v>46</v>
      </c>
      <c r="B90" s="206">
        <f>'H-4a 3-Year Plan 1'!$D33</f>
        <v>0</v>
      </c>
      <c r="C90" s="207">
        <f>'H-4a 3-Year Plan 1'!$G33</f>
        <v>0</v>
      </c>
      <c r="D90" s="207">
        <f>'H-4a 3-Year Plan 1'!$J33</f>
        <v>0</v>
      </c>
      <c r="E90" s="208">
        <f>'H-4a 3-Year Plan 1'!$M33</f>
        <v>0</v>
      </c>
      <c r="F90" s="206">
        <f>'H-4b 3-Year Plan 2'!$D33</f>
        <v>0</v>
      </c>
      <c r="G90" s="207">
        <f>'H-4b 3-Year Plan 2'!$G33</f>
        <v>0</v>
      </c>
      <c r="H90" s="207">
        <f>'H-4b 3-Year Plan 2'!$J33</f>
        <v>0</v>
      </c>
      <c r="I90" s="208">
        <f>'H-4b 3-Year Plan 2'!$M33</f>
        <v>0</v>
      </c>
      <c r="J90" s="206">
        <f>'H-4c 3-Year Plan 3'!$D33</f>
        <v>0</v>
      </c>
      <c r="K90" s="207">
        <f>'H-4c 3-Year Plan 3'!$G33</f>
        <v>0</v>
      </c>
      <c r="L90" s="207">
        <f>'H-4c 3-Year Plan 3'!$J33</f>
        <v>0</v>
      </c>
      <c r="M90" s="208">
        <f>'H-4c 3-Year Plan 3'!$M33</f>
        <v>0</v>
      </c>
      <c r="N90" s="206">
        <f>'H-4d 3-Year Plan 4'!$D33</f>
        <v>0</v>
      </c>
      <c r="O90" s="207">
        <f>'H-4d 3-Year Plan 4'!$G33</f>
        <v>0</v>
      </c>
      <c r="P90" s="207">
        <f>'H-4d 3-Year Plan 4'!$J33</f>
        <v>0</v>
      </c>
      <c r="Q90" s="208">
        <f>'H-4d 3-Year Plan 4'!$M33</f>
        <v>0</v>
      </c>
    </row>
    <row r="91" spans="1:17" s="200" customFormat="1" ht="12.75">
      <c r="A91" s="205">
        <f t="shared" si="2"/>
        <v>47</v>
      </c>
      <c r="B91" s="206">
        <f>'H-4a 3-Year Plan 1'!$D34</f>
        <v>0</v>
      </c>
      <c r="C91" s="207">
        <f>'H-4a 3-Year Plan 1'!$G34</f>
        <v>0</v>
      </c>
      <c r="D91" s="207">
        <f>'H-4a 3-Year Plan 1'!$J34</f>
        <v>0</v>
      </c>
      <c r="E91" s="208">
        <f>'H-4a 3-Year Plan 1'!$M34</f>
        <v>0</v>
      </c>
      <c r="F91" s="206">
        <f>'H-4b 3-Year Plan 2'!$D34</f>
        <v>0</v>
      </c>
      <c r="G91" s="207">
        <f>'H-4b 3-Year Plan 2'!$G34</f>
        <v>0</v>
      </c>
      <c r="H91" s="207">
        <f>'H-4b 3-Year Plan 2'!$J34</f>
        <v>0</v>
      </c>
      <c r="I91" s="208">
        <f>'H-4b 3-Year Plan 2'!$M34</f>
        <v>0</v>
      </c>
      <c r="J91" s="206">
        <f>'H-4c 3-Year Plan 3'!$D34</f>
        <v>0</v>
      </c>
      <c r="K91" s="207">
        <f>'H-4c 3-Year Plan 3'!$G34</f>
        <v>0</v>
      </c>
      <c r="L91" s="207">
        <f>'H-4c 3-Year Plan 3'!$J34</f>
        <v>0</v>
      </c>
      <c r="M91" s="208">
        <f>'H-4c 3-Year Plan 3'!$M34</f>
        <v>0</v>
      </c>
      <c r="N91" s="206">
        <f>'H-4d 3-Year Plan 4'!$D34</f>
        <v>0</v>
      </c>
      <c r="O91" s="207">
        <f>'H-4d 3-Year Plan 4'!$G34</f>
        <v>0</v>
      </c>
      <c r="P91" s="207">
        <f>'H-4d 3-Year Plan 4'!$J34</f>
        <v>0</v>
      </c>
      <c r="Q91" s="208">
        <f>'H-4d 3-Year Plan 4'!$M34</f>
        <v>0</v>
      </c>
    </row>
    <row r="92" spans="1:17" s="200" customFormat="1" ht="12.75">
      <c r="A92" s="205">
        <f t="shared" si="2"/>
        <v>48</v>
      </c>
      <c r="B92" s="206">
        <f>'H-4a 3-Year Plan 1'!$D35</f>
        <v>0</v>
      </c>
      <c r="C92" s="207">
        <f>'H-4a 3-Year Plan 1'!$G35</f>
        <v>0</v>
      </c>
      <c r="D92" s="207">
        <f>'H-4a 3-Year Plan 1'!$J35</f>
        <v>0</v>
      </c>
      <c r="E92" s="208">
        <f>'H-4a 3-Year Plan 1'!$M35</f>
        <v>0</v>
      </c>
      <c r="F92" s="206">
        <f>'H-4b 3-Year Plan 2'!$D35</f>
        <v>0</v>
      </c>
      <c r="G92" s="207">
        <f>'H-4b 3-Year Plan 2'!$G35</f>
        <v>0</v>
      </c>
      <c r="H92" s="207">
        <f>'H-4b 3-Year Plan 2'!$J35</f>
        <v>0</v>
      </c>
      <c r="I92" s="208">
        <f>'H-4b 3-Year Plan 2'!$M35</f>
        <v>0</v>
      </c>
      <c r="J92" s="206">
        <f>'H-4c 3-Year Plan 3'!$D35</f>
        <v>0</v>
      </c>
      <c r="K92" s="207">
        <f>'H-4c 3-Year Plan 3'!$G35</f>
        <v>0</v>
      </c>
      <c r="L92" s="207">
        <f>'H-4c 3-Year Plan 3'!$J35</f>
        <v>0</v>
      </c>
      <c r="M92" s="208">
        <f>'H-4c 3-Year Plan 3'!$M35</f>
        <v>0</v>
      </c>
      <c r="N92" s="206">
        <f>'H-4d 3-Year Plan 4'!$D35</f>
        <v>0</v>
      </c>
      <c r="O92" s="207">
        <f>'H-4d 3-Year Plan 4'!$G35</f>
        <v>0</v>
      </c>
      <c r="P92" s="207">
        <f>'H-4d 3-Year Plan 4'!$J35</f>
        <v>0</v>
      </c>
      <c r="Q92" s="208">
        <f>'H-4d 3-Year Plan 4'!$M35</f>
        <v>0</v>
      </c>
    </row>
    <row r="93" spans="1:17" s="200" customFormat="1" ht="12.75">
      <c r="A93" s="209">
        <f t="shared" si="2"/>
        <v>49</v>
      </c>
      <c r="B93" s="210">
        <f>'H-4a 3-Year Plan 1'!$D36</f>
        <v>0</v>
      </c>
      <c r="C93" s="211">
        <f>'H-4a 3-Year Plan 1'!$G36</f>
        <v>0</v>
      </c>
      <c r="D93" s="211">
        <f>'H-4a 3-Year Plan 1'!$J36</f>
        <v>0</v>
      </c>
      <c r="E93" s="212">
        <f>'H-4a 3-Year Plan 1'!$M36</f>
        <v>0</v>
      </c>
      <c r="F93" s="210">
        <f>'H-4b 3-Year Plan 2'!$D36</f>
        <v>0</v>
      </c>
      <c r="G93" s="211">
        <f>'H-4b 3-Year Plan 2'!$G36</f>
        <v>0</v>
      </c>
      <c r="H93" s="211">
        <f>'H-4b 3-Year Plan 2'!$J36</f>
        <v>0</v>
      </c>
      <c r="I93" s="212">
        <f>'H-4b 3-Year Plan 2'!$M36</f>
        <v>0</v>
      </c>
      <c r="J93" s="210">
        <f>'H-4c 3-Year Plan 3'!$D36</f>
        <v>0</v>
      </c>
      <c r="K93" s="211">
        <f>'H-4c 3-Year Plan 3'!$G36</f>
        <v>0</v>
      </c>
      <c r="L93" s="211">
        <f>'H-4c 3-Year Plan 3'!$J36</f>
        <v>0</v>
      </c>
      <c r="M93" s="212">
        <f>'H-4c 3-Year Plan 3'!$M36</f>
        <v>0</v>
      </c>
      <c r="N93" s="210">
        <f>'H-4d 3-Year Plan 4'!$D36</f>
        <v>0</v>
      </c>
      <c r="O93" s="211">
        <f>'H-4d 3-Year Plan 4'!$G36</f>
        <v>0</v>
      </c>
      <c r="P93" s="211">
        <f>'H-4d 3-Year Plan 4'!$J36</f>
        <v>0</v>
      </c>
      <c r="Q93" s="212">
        <f>'H-4d 3-Year Plan 4'!$M36</f>
        <v>0</v>
      </c>
    </row>
    <row r="94" spans="1:17" s="200" customFormat="1" ht="12.75">
      <c r="A94" s="213">
        <f t="shared" si="2"/>
        <v>50</v>
      </c>
      <c r="B94" s="214">
        <f>'H-4a 3-Year Plan 1'!$D37</f>
        <v>0</v>
      </c>
      <c r="C94" s="215">
        <f>'H-4a 3-Year Plan 1'!$G37</f>
        <v>0</v>
      </c>
      <c r="D94" s="215">
        <f>'H-4a 3-Year Plan 1'!$J37</f>
        <v>0</v>
      </c>
      <c r="E94" s="216">
        <f>'H-4a 3-Year Plan 1'!$M37</f>
        <v>0</v>
      </c>
      <c r="F94" s="214">
        <f>'H-4b 3-Year Plan 2'!$D37</f>
        <v>0</v>
      </c>
      <c r="G94" s="215">
        <f>'H-4b 3-Year Plan 2'!$G37</f>
        <v>0</v>
      </c>
      <c r="H94" s="215">
        <f>'H-4b 3-Year Plan 2'!$J37</f>
        <v>0</v>
      </c>
      <c r="I94" s="216">
        <f>'H-4b 3-Year Plan 2'!$M37</f>
        <v>0</v>
      </c>
      <c r="J94" s="214">
        <f>'H-4c 3-Year Plan 3'!$D37</f>
        <v>0</v>
      </c>
      <c r="K94" s="215">
        <f>'H-4c 3-Year Plan 3'!$G37</f>
        <v>0</v>
      </c>
      <c r="L94" s="215">
        <f>'H-4c 3-Year Plan 3'!$J37</f>
        <v>0</v>
      </c>
      <c r="M94" s="216">
        <f>'H-4c 3-Year Plan 3'!$M37</f>
        <v>0</v>
      </c>
      <c r="N94" s="214">
        <f>'H-4d 3-Year Plan 4'!$D37</f>
        <v>0</v>
      </c>
      <c r="O94" s="215">
        <f>'H-4d 3-Year Plan 4'!$G37</f>
        <v>0</v>
      </c>
      <c r="P94" s="215">
        <f>'H-4d 3-Year Plan 4'!$J37</f>
        <v>0</v>
      </c>
      <c r="Q94" s="216">
        <f>'H-4d 3-Year Plan 4'!$M37</f>
        <v>0</v>
      </c>
    </row>
    <row r="95" spans="1:17" s="200" customFormat="1" ht="12.75">
      <c r="A95" s="205">
        <f t="shared" si="2"/>
        <v>51</v>
      </c>
      <c r="B95" s="206">
        <f>'H-4a 3-Year Plan 1'!$D38</f>
        <v>0</v>
      </c>
      <c r="C95" s="207">
        <f>'H-4a 3-Year Plan 1'!$G38</f>
        <v>0</v>
      </c>
      <c r="D95" s="207">
        <f>'H-4a 3-Year Plan 1'!$J38</f>
        <v>0</v>
      </c>
      <c r="E95" s="208">
        <f>'H-4a 3-Year Plan 1'!$M38</f>
        <v>0</v>
      </c>
      <c r="F95" s="206">
        <f>'H-4b 3-Year Plan 2'!$D38</f>
        <v>0</v>
      </c>
      <c r="G95" s="207">
        <f>'H-4b 3-Year Plan 2'!$G38</f>
        <v>0</v>
      </c>
      <c r="H95" s="207">
        <f>'H-4b 3-Year Plan 2'!$J38</f>
        <v>0</v>
      </c>
      <c r="I95" s="208">
        <f>'H-4b 3-Year Plan 2'!$M38</f>
        <v>0</v>
      </c>
      <c r="J95" s="206">
        <f>'H-4c 3-Year Plan 3'!$D38</f>
        <v>0</v>
      </c>
      <c r="K95" s="207">
        <f>'H-4c 3-Year Plan 3'!$G38</f>
        <v>0</v>
      </c>
      <c r="L95" s="207">
        <f>'H-4c 3-Year Plan 3'!$J38</f>
        <v>0</v>
      </c>
      <c r="M95" s="208">
        <f>'H-4c 3-Year Plan 3'!$M38</f>
        <v>0</v>
      </c>
      <c r="N95" s="206">
        <f>'H-4d 3-Year Plan 4'!$D38</f>
        <v>0</v>
      </c>
      <c r="O95" s="207">
        <f>'H-4d 3-Year Plan 4'!$G38</f>
        <v>0</v>
      </c>
      <c r="P95" s="207">
        <f>'H-4d 3-Year Plan 4'!$J38</f>
        <v>0</v>
      </c>
      <c r="Q95" s="208">
        <f>'H-4d 3-Year Plan 4'!$M38</f>
        <v>0</v>
      </c>
    </row>
    <row r="96" spans="1:17" s="200" customFormat="1" ht="12.75">
      <c r="A96" s="205">
        <f t="shared" si="2"/>
        <v>52</v>
      </c>
      <c r="B96" s="206">
        <f>'H-4a 3-Year Plan 1'!$D39</f>
        <v>0</v>
      </c>
      <c r="C96" s="207">
        <f>'H-4a 3-Year Plan 1'!$G39</f>
        <v>0</v>
      </c>
      <c r="D96" s="207">
        <f>'H-4a 3-Year Plan 1'!$J39</f>
        <v>0</v>
      </c>
      <c r="E96" s="208">
        <f>'H-4a 3-Year Plan 1'!$M39</f>
        <v>0</v>
      </c>
      <c r="F96" s="206">
        <f>'H-4b 3-Year Plan 2'!$D39</f>
        <v>0</v>
      </c>
      <c r="G96" s="207">
        <f>'H-4b 3-Year Plan 2'!$G39</f>
        <v>0</v>
      </c>
      <c r="H96" s="207">
        <f>'H-4b 3-Year Plan 2'!$J39</f>
        <v>0</v>
      </c>
      <c r="I96" s="208">
        <f>'H-4b 3-Year Plan 2'!$M39</f>
        <v>0</v>
      </c>
      <c r="J96" s="206">
        <f>'H-4c 3-Year Plan 3'!$D39</f>
        <v>0</v>
      </c>
      <c r="K96" s="207">
        <f>'H-4c 3-Year Plan 3'!$G39</f>
        <v>0</v>
      </c>
      <c r="L96" s="207">
        <f>'H-4c 3-Year Plan 3'!$J39</f>
        <v>0</v>
      </c>
      <c r="M96" s="208">
        <f>'H-4c 3-Year Plan 3'!$M39</f>
        <v>0</v>
      </c>
      <c r="N96" s="206">
        <f>'H-4d 3-Year Plan 4'!$D39</f>
        <v>0</v>
      </c>
      <c r="O96" s="207">
        <f>'H-4d 3-Year Plan 4'!$G39</f>
        <v>0</v>
      </c>
      <c r="P96" s="207">
        <f>'H-4d 3-Year Plan 4'!$J39</f>
        <v>0</v>
      </c>
      <c r="Q96" s="208">
        <f>'H-4d 3-Year Plan 4'!$M39</f>
        <v>0</v>
      </c>
    </row>
    <row r="97" spans="1:17" s="200" customFormat="1" ht="12.75">
      <c r="A97" s="205">
        <f t="shared" si="2"/>
        <v>53</v>
      </c>
      <c r="B97" s="206">
        <f>'H-4a 3-Year Plan 1'!$D40</f>
        <v>0</v>
      </c>
      <c r="C97" s="207">
        <f>'H-4a 3-Year Plan 1'!$G40</f>
        <v>0</v>
      </c>
      <c r="D97" s="207">
        <f>'H-4a 3-Year Plan 1'!$J40</f>
        <v>0</v>
      </c>
      <c r="E97" s="208">
        <f>'H-4a 3-Year Plan 1'!$M40</f>
        <v>0</v>
      </c>
      <c r="F97" s="206">
        <f>'H-4b 3-Year Plan 2'!$D40</f>
        <v>0</v>
      </c>
      <c r="G97" s="207">
        <f>'H-4b 3-Year Plan 2'!$G40</f>
        <v>0</v>
      </c>
      <c r="H97" s="207">
        <f>'H-4b 3-Year Plan 2'!$J40</f>
        <v>0</v>
      </c>
      <c r="I97" s="208">
        <f>'H-4b 3-Year Plan 2'!$M40</f>
        <v>0</v>
      </c>
      <c r="J97" s="206">
        <f>'H-4c 3-Year Plan 3'!$D40</f>
        <v>0</v>
      </c>
      <c r="K97" s="207">
        <f>'H-4c 3-Year Plan 3'!$G40</f>
        <v>0</v>
      </c>
      <c r="L97" s="207">
        <f>'H-4c 3-Year Plan 3'!$J40</f>
        <v>0</v>
      </c>
      <c r="M97" s="208">
        <f>'H-4c 3-Year Plan 3'!$M40</f>
        <v>0</v>
      </c>
      <c r="N97" s="206">
        <f>'H-4d 3-Year Plan 4'!$D40</f>
        <v>0</v>
      </c>
      <c r="O97" s="207">
        <f>'H-4d 3-Year Plan 4'!$G40</f>
        <v>0</v>
      </c>
      <c r="P97" s="207">
        <f>'H-4d 3-Year Plan 4'!$J40</f>
        <v>0</v>
      </c>
      <c r="Q97" s="208">
        <f>'H-4d 3-Year Plan 4'!$M40</f>
        <v>0</v>
      </c>
    </row>
    <row r="98" spans="1:17" s="200" customFormat="1" ht="12.75">
      <c r="A98" s="209">
        <f t="shared" si="2"/>
        <v>54</v>
      </c>
      <c r="B98" s="210">
        <f>'H-4a 3-Year Plan 1'!$D41</f>
        <v>0</v>
      </c>
      <c r="C98" s="211">
        <f>'H-4a 3-Year Plan 1'!$G41</f>
        <v>0</v>
      </c>
      <c r="D98" s="211">
        <f>'H-4a 3-Year Plan 1'!$J41</f>
        <v>0</v>
      </c>
      <c r="E98" s="212">
        <f>'H-4a 3-Year Plan 1'!$M41</f>
        <v>0</v>
      </c>
      <c r="F98" s="210">
        <f>'H-4b 3-Year Plan 2'!$D41</f>
        <v>0</v>
      </c>
      <c r="G98" s="211">
        <f>'H-4b 3-Year Plan 2'!$G41</f>
        <v>0</v>
      </c>
      <c r="H98" s="211">
        <f>'H-4b 3-Year Plan 2'!$J41</f>
        <v>0</v>
      </c>
      <c r="I98" s="212">
        <f>'H-4b 3-Year Plan 2'!$M41</f>
        <v>0</v>
      </c>
      <c r="J98" s="210">
        <f>'H-4c 3-Year Plan 3'!$D41</f>
        <v>0</v>
      </c>
      <c r="K98" s="211">
        <f>'H-4c 3-Year Plan 3'!$G41</f>
        <v>0</v>
      </c>
      <c r="L98" s="211">
        <f>'H-4c 3-Year Plan 3'!$J41</f>
        <v>0</v>
      </c>
      <c r="M98" s="212">
        <f>'H-4c 3-Year Plan 3'!$M41</f>
        <v>0</v>
      </c>
      <c r="N98" s="210">
        <f>'H-4d 3-Year Plan 4'!$D41</f>
        <v>0</v>
      </c>
      <c r="O98" s="211">
        <f>'H-4d 3-Year Plan 4'!$G41</f>
        <v>0</v>
      </c>
      <c r="P98" s="211">
        <f>'H-4d 3-Year Plan 4'!$J41</f>
        <v>0</v>
      </c>
      <c r="Q98" s="212">
        <f>'H-4d 3-Year Plan 4'!$M41</f>
        <v>0</v>
      </c>
    </row>
    <row r="99" spans="1:17" s="200" customFormat="1" ht="12.75">
      <c r="A99" s="213">
        <f t="shared" si="2"/>
        <v>55</v>
      </c>
      <c r="B99" s="214">
        <f>'H-4a 3-Year Plan 1'!$D42</f>
        <v>0</v>
      </c>
      <c r="C99" s="215">
        <f>'H-4a 3-Year Plan 1'!$G42</f>
        <v>0</v>
      </c>
      <c r="D99" s="215">
        <f>'H-4a 3-Year Plan 1'!$J42</f>
        <v>0</v>
      </c>
      <c r="E99" s="216">
        <f>'H-4a 3-Year Plan 1'!$M42</f>
        <v>0</v>
      </c>
      <c r="F99" s="214">
        <f>'H-4b 3-Year Plan 2'!$D42</f>
        <v>0</v>
      </c>
      <c r="G99" s="215">
        <f>'H-4b 3-Year Plan 2'!$G42</f>
        <v>0</v>
      </c>
      <c r="H99" s="215">
        <f>'H-4b 3-Year Plan 2'!$J42</f>
        <v>0</v>
      </c>
      <c r="I99" s="216">
        <f>'H-4b 3-Year Plan 2'!$M42</f>
        <v>0</v>
      </c>
      <c r="J99" s="214">
        <f>'H-4c 3-Year Plan 3'!$D42</f>
        <v>0</v>
      </c>
      <c r="K99" s="215">
        <f>'H-4c 3-Year Plan 3'!$G42</f>
        <v>0</v>
      </c>
      <c r="L99" s="215">
        <f>'H-4c 3-Year Plan 3'!$J42</f>
        <v>0</v>
      </c>
      <c r="M99" s="216">
        <f>'H-4c 3-Year Plan 3'!$M42</f>
        <v>0</v>
      </c>
      <c r="N99" s="214">
        <f>'H-4d 3-Year Plan 4'!$D42</f>
        <v>0</v>
      </c>
      <c r="O99" s="215">
        <f>'H-4d 3-Year Plan 4'!$G42</f>
        <v>0</v>
      </c>
      <c r="P99" s="215">
        <f>'H-4d 3-Year Plan 4'!$J42</f>
        <v>0</v>
      </c>
      <c r="Q99" s="216">
        <f>'H-4d 3-Year Plan 4'!$M42</f>
        <v>0</v>
      </c>
    </row>
    <row r="100" spans="1:17" s="200" customFormat="1" ht="12.75">
      <c r="A100" s="205">
        <f t="shared" si="2"/>
        <v>56</v>
      </c>
      <c r="B100" s="206">
        <f>'H-4a 3-Year Plan 1'!$D43</f>
        <v>0</v>
      </c>
      <c r="C100" s="207">
        <f>'H-4a 3-Year Plan 1'!$G43</f>
        <v>0</v>
      </c>
      <c r="D100" s="207">
        <f>'H-4a 3-Year Plan 1'!$J43</f>
        <v>0</v>
      </c>
      <c r="E100" s="208">
        <f>'H-4a 3-Year Plan 1'!$M43</f>
        <v>0</v>
      </c>
      <c r="F100" s="206">
        <f>'H-4b 3-Year Plan 2'!$D43</f>
        <v>0</v>
      </c>
      <c r="G100" s="207">
        <f>'H-4b 3-Year Plan 2'!$G43</f>
        <v>0</v>
      </c>
      <c r="H100" s="207">
        <f>'H-4b 3-Year Plan 2'!$J43</f>
        <v>0</v>
      </c>
      <c r="I100" s="208">
        <f>'H-4b 3-Year Plan 2'!$M43</f>
        <v>0</v>
      </c>
      <c r="J100" s="206">
        <f>'H-4c 3-Year Plan 3'!$D43</f>
        <v>0</v>
      </c>
      <c r="K100" s="207">
        <f>'H-4c 3-Year Plan 3'!$G43</f>
        <v>0</v>
      </c>
      <c r="L100" s="207">
        <f>'H-4c 3-Year Plan 3'!$J43</f>
        <v>0</v>
      </c>
      <c r="M100" s="208">
        <f>'H-4c 3-Year Plan 3'!$M43</f>
        <v>0</v>
      </c>
      <c r="N100" s="206">
        <f>'H-4d 3-Year Plan 4'!$D43</f>
        <v>0</v>
      </c>
      <c r="O100" s="207">
        <f>'H-4d 3-Year Plan 4'!$G43</f>
        <v>0</v>
      </c>
      <c r="P100" s="207">
        <f>'H-4d 3-Year Plan 4'!$J43</f>
        <v>0</v>
      </c>
      <c r="Q100" s="208">
        <f>'H-4d 3-Year Plan 4'!$M43</f>
        <v>0</v>
      </c>
    </row>
    <row r="101" spans="1:17" s="200" customFormat="1" ht="12.75">
      <c r="A101" s="205">
        <f t="shared" si="2"/>
        <v>57</v>
      </c>
      <c r="B101" s="206">
        <f>'H-4a 3-Year Plan 1'!$D44</f>
        <v>0</v>
      </c>
      <c r="C101" s="207">
        <f>'H-4a 3-Year Plan 1'!$G44</f>
        <v>0</v>
      </c>
      <c r="D101" s="207">
        <f>'H-4a 3-Year Plan 1'!$J44</f>
        <v>0</v>
      </c>
      <c r="E101" s="208">
        <f>'H-4a 3-Year Plan 1'!$M44</f>
        <v>0</v>
      </c>
      <c r="F101" s="206">
        <f>'H-4b 3-Year Plan 2'!$D44</f>
        <v>0</v>
      </c>
      <c r="G101" s="207">
        <f>'H-4b 3-Year Plan 2'!$G44</f>
        <v>0</v>
      </c>
      <c r="H101" s="207">
        <f>'H-4b 3-Year Plan 2'!$J44</f>
        <v>0</v>
      </c>
      <c r="I101" s="208">
        <f>'H-4b 3-Year Plan 2'!$M44</f>
        <v>0</v>
      </c>
      <c r="J101" s="206">
        <f>'H-4c 3-Year Plan 3'!$D44</f>
        <v>0</v>
      </c>
      <c r="K101" s="207">
        <f>'H-4c 3-Year Plan 3'!$G44</f>
        <v>0</v>
      </c>
      <c r="L101" s="207">
        <f>'H-4c 3-Year Plan 3'!$J44</f>
        <v>0</v>
      </c>
      <c r="M101" s="208">
        <f>'H-4c 3-Year Plan 3'!$M44</f>
        <v>0</v>
      </c>
      <c r="N101" s="206">
        <f>'H-4d 3-Year Plan 4'!$D44</f>
        <v>0</v>
      </c>
      <c r="O101" s="207">
        <f>'H-4d 3-Year Plan 4'!$G44</f>
        <v>0</v>
      </c>
      <c r="P101" s="207">
        <f>'H-4d 3-Year Plan 4'!$J44</f>
        <v>0</v>
      </c>
      <c r="Q101" s="208">
        <f>'H-4d 3-Year Plan 4'!$M44</f>
        <v>0</v>
      </c>
    </row>
    <row r="102" spans="1:17" s="200" customFormat="1" ht="12.75">
      <c r="A102" s="205">
        <f t="shared" si="2"/>
        <v>58</v>
      </c>
      <c r="B102" s="206">
        <f>'H-4a 3-Year Plan 1'!$D45</f>
        <v>0</v>
      </c>
      <c r="C102" s="207">
        <f>'H-4a 3-Year Plan 1'!$G45</f>
        <v>0</v>
      </c>
      <c r="D102" s="207">
        <f>'H-4a 3-Year Plan 1'!$J45</f>
        <v>0</v>
      </c>
      <c r="E102" s="208">
        <f>'H-4a 3-Year Plan 1'!$M45</f>
        <v>0</v>
      </c>
      <c r="F102" s="206">
        <f>'H-4b 3-Year Plan 2'!$D45</f>
        <v>0</v>
      </c>
      <c r="G102" s="207">
        <f>'H-4b 3-Year Plan 2'!$G45</f>
        <v>0</v>
      </c>
      <c r="H102" s="207">
        <f>'H-4b 3-Year Plan 2'!$J45</f>
        <v>0</v>
      </c>
      <c r="I102" s="208">
        <f>'H-4b 3-Year Plan 2'!$M45</f>
        <v>0</v>
      </c>
      <c r="J102" s="206">
        <f>'H-4c 3-Year Plan 3'!$D45</f>
        <v>0</v>
      </c>
      <c r="K102" s="207">
        <f>'H-4c 3-Year Plan 3'!$G45</f>
        <v>0</v>
      </c>
      <c r="L102" s="207">
        <f>'H-4c 3-Year Plan 3'!$J45</f>
        <v>0</v>
      </c>
      <c r="M102" s="208">
        <f>'H-4c 3-Year Plan 3'!$M45</f>
        <v>0</v>
      </c>
      <c r="N102" s="206">
        <f>'H-4d 3-Year Plan 4'!$D45</f>
        <v>0</v>
      </c>
      <c r="O102" s="207">
        <f>'H-4d 3-Year Plan 4'!$G45</f>
        <v>0</v>
      </c>
      <c r="P102" s="207">
        <f>'H-4d 3-Year Plan 4'!$J45</f>
        <v>0</v>
      </c>
      <c r="Q102" s="208">
        <f>'H-4d 3-Year Plan 4'!$M45</f>
        <v>0</v>
      </c>
    </row>
    <row r="103" spans="1:17" s="200" customFormat="1" ht="12.75">
      <c r="A103" s="209">
        <f t="shared" si="2"/>
        <v>59</v>
      </c>
      <c r="B103" s="210">
        <f>'H-4a 3-Year Plan 1'!$D46</f>
        <v>0</v>
      </c>
      <c r="C103" s="211">
        <f>'H-4a 3-Year Plan 1'!$G46</f>
        <v>0</v>
      </c>
      <c r="D103" s="211">
        <f>'H-4a 3-Year Plan 1'!$J46</f>
        <v>0</v>
      </c>
      <c r="E103" s="212">
        <f>'H-4a 3-Year Plan 1'!$M46</f>
        <v>0</v>
      </c>
      <c r="F103" s="210">
        <f>'H-4b 3-Year Plan 2'!$D46</f>
        <v>0</v>
      </c>
      <c r="G103" s="211">
        <f>'H-4b 3-Year Plan 2'!$G46</f>
        <v>0</v>
      </c>
      <c r="H103" s="211">
        <f>'H-4b 3-Year Plan 2'!$J46</f>
        <v>0</v>
      </c>
      <c r="I103" s="212">
        <f>'H-4b 3-Year Plan 2'!$M46</f>
        <v>0</v>
      </c>
      <c r="J103" s="210">
        <f>'H-4c 3-Year Plan 3'!$D46</f>
        <v>0</v>
      </c>
      <c r="K103" s="211">
        <f>'H-4c 3-Year Plan 3'!$G46</f>
        <v>0</v>
      </c>
      <c r="L103" s="211">
        <f>'H-4c 3-Year Plan 3'!$J46</f>
        <v>0</v>
      </c>
      <c r="M103" s="212">
        <f>'H-4c 3-Year Plan 3'!$M46</f>
        <v>0</v>
      </c>
      <c r="N103" s="210">
        <f>'H-4d 3-Year Plan 4'!$D46</f>
        <v>0</v>
      </c>
      <c r="O103" s="211">
        <f>'H-4d 3-Year Plan 4'!$G46</f>
        <v>0</v>
      </c>
      <c r="P103" s="211">
        <f>'H-4d 3-Year Plan 4'!$J46</f>
        <v>0</v>
      </c>
      <c r="Q103" s="212">
        <f>'H-4d 3-Year Plan 4'!$M46</f>
        <v>0</v>
      </c>
    </row>
    <row r="104" spans="1:17" s="200" customFormat="1" ht="12.75">
      <c r="A104" s="213">
        <f t="shared" si="2"/>
        <v>60</v>
      </c>
      <c r="B104" s="214">
        <f>'H-4a 3-Year Plan 1'!$D47</f>
        <v>0</v>
      </c>
      <c r="C104" s="215">
        <f>'H-4a 3-Year Plan 1'!$G47</f>
        <v>0</v>
      </c>
      <c r="D104" s="215">
        <f>'H-4a 3-Year Plan 1'!$J47</f>
        <v>0</v>
      </c>
      <c r="E104" s="216">
        <f>'H-4a 3-Year Plan 1'!$M47</f>
        <v>0</v>
      </c>
      <c r="F104" s="214">
        <f>'H-4b 3-Year Plan 2'!$D47</f>
        <v>0</v>
      </c>
      <c r="G104" s="215">
        <f>'H-4b 3-Year Plan 2'!$G47</f>
        <v>0</v>
      </c>
      <c r="H104" s="215">
        <f>'H-4b 3-Year Plan 2'!$J47</f>
        <v>0</v>
      </c>
      <c r="I104" s="216">
        <f>'H-4b 3-Year Plan 2'!$M47</f>
        <v>0</v>
      </c>
      <c r="J104" s="214">
        <f>'H-4c 3-Year Plan 3'!$D47</f>
        <v>0</v>
      </c>
      <c r="K104" s="215">
        <f>'H-4c 3-Year Plan 3'!$G47</f>
        <v>0</v>
      </c>
      <c r="L104" s="215">
        <f>'H-4c 3-Year Plan 3'!$J47</f>
        <v>0</v>
      </c>
      <c r="M104" s="216">
        <f>'H-4c 3-Year Plan 3'!$M47</f>
        <v>0</v>
      </c>
      <c r="N104" s="214">
        <f>'H-4d 3-Year Plan 4'!$D47</f>
        <v>0</v>
      </c>
      <c r="O104" s="215">
        <f>'H-4d 3-Year Plan 4'!$G47</f>
        <v>0</v>
      </c>
      <c r="P104" s="215">
        <f>'H-4d 3-Year Plan 4'!$J47</f>
        <v>0</v>
      </c>
      <c r="Q104" s="216">
        <f>'H-4d 3-Year Plan 4'!$M47</f>
        <v>0</v>
      </c>
    </row>
    <row r="105" spans="1:17" s="200" customFormat="1" ht="12.75">
      <c r="A105" s="205">
        <f t="shared" si="2"/>
        <v>61</v>
      </c>
      <c r="B105" s="206">
        <f>'H-4a 3-Year Plan 1'!$D48</f>
        <v>0</v>
      </c>
      <c r="C105" s="207">
        <f>'H-4a 3-Year Plan 1'!$G48</f>
        <v>0</v>
      </c>
      <c r="D105" s="207">
        <f>'H-4a 3-Year Plan 1'!$J48</f>
        <v>0</v>
      </c>
      <c r="E105" s="208">
        <f>'H-4a 3-Year Plan 1'!$M48</f>
        <v>0</v>
      </c>
      <c r="F105" s="206">
        <f>'H-4b 3-Year Plan 2'!$D48</f>
        <v>0</v>
      </c>
      <c r="G105" s="207">
        <f>'H-4b 3-Year Plan 2'!$G48</f>
        <v>0</v>
      </c>
      <c r="H105" s="207">
        <f>'H-4b 3-Year Plan 2'!$J48</f>
        <v>0</v>
      </c>
      <c r="I105" s="208">
        <f>'H-4b 3-Year Plan 2'!$M48</f>
        <v>0</v>
      </c>
      <c r="J105" s="206">
        <f>'H-4c 3-Year Plan 3'!$D48</f>
        <v>0</v>
      </c>
      <c r="K105" s="207">
        <f>'H-4c 3-Year Plan 3'!$G48</f>
        <v>0</v>
      </c>
      <c r="L105" s="207">
        <f>'H-4c 3-Year Plan 3'!$J48</f>
        <v>0</v>
      </c>
      <c r="M105" s="208">
        <f>'H-4c 3-Year Plan 3'!$M48</f>
        <v>0</v>
      </c>
      <c r="N105" s="206">
        <f>'H-4d 3-Year Plan 4'!$D48</f>
        <v>0</v>
      </c>
      <c r="O105" s="207">
        <f>'H-4d 3-Year Plan 4'!$G48</f>
        <v>0</v>
      </c>
      <c r="P105" s="207">
        <f>'H-4d 3-Year Plan 4'!$J48</f>
        <v>0</v>
      </c>
      <c r="Q105" s="208">
        <f>'H-4d 3-Year Plan 4'!$M48</f>
        <v>0</v>
      </c>
    </row>
    <row r="106" spans="1:17" s="200" customFormat="1" ht="12.75">
      <c r="A106" s="205">
        <f t="shared" si="2"/>
        <v>62</v>
      </c>
      <c r="B106" s="206">
        <f>'H-4a 3-Year Plan 1'!$D49</f>
        <v>0</v>
      </c>
      <c r="C106" s="207">
        <f>'H-4a 3-Year Plan 1'!$G49</f>
        <v>0</v>
      </c>
      <c r="D106" s="207">
        <f>'H-4a 3-Year Plan 1'!$J49</f>
        <v>0</v>
      </c>
      <c r="E106" s="208">
        <f>'H-4a 3-Year Plan 1'!$M49</f>
        <v>0</v>
      </c>
      <c r="F106" s="206">
        <f>'H-4b 3-Year Plan 2'!$D49</f>
        <v>0</v>
      </c>
      <c r="G106" s="207">
        <f>'H-4b 3-Year Plan 2'!$G49</f>
        <v>0</v>
      </c>
      <c r="H106" s="207">
        <f>'H-4b 3-Year Plan 2'!$J49</f>
        <v>0</v>
      </c>
      <c r="I106" s="208">
        <f>'H-4b 3-Year Plan 2'!$M49</f>
        <v>0</v>
      </c>
      <c r="J106" s="206">
        <f>'H-4c 3-Year Plan 3'!$D49</f>
        <v>0</v>
      </c>
      <c r="K106" s="207">
        <f>'H-4c 3-Year Plan 3'!$G49</f>
        <v>0</v>
      </c>
      <c r="L106" s="207">
        <f>'H-4c 3-Year Plan 3'!$J49</f>
        <v>0</v>
      </c>
      <c r="M106" s="208">
        <f>'H-4c 3-Year Plan 3'!$M49</f>
        <v>0</v>
      </c>
      <c r="N106" s="206">
        <f>'H-4d 3-Year Plan 4'!$D49</f>
        <v>0</v>
      </c>
      <c r="O106" s="207">
        <f>'H-4d 3-Year Plan 4'!$G49</f>
        <v>0</v>
      </c>
      <c r="P106" s="207">
        <f>'H-4d 3-Year Plan 4'!$J49</f>
        <v>0</v>
      </c>
      <c r="Q106" s="208">
        <f>'H-4d 3-Year Plan 4'!$M49</f>
        <v>0</v>
      </c>
    </row>
    <row r="107" spans="1:17" s="200" customFormat="1" ht="12.75">
      <c r="A107" s="205">
        <f t="shared" si="2"/>
        <v>63</v>
      </c>
      <c r="B107" s="206">
        <f>'H-4a 3-Year Plan 1'!$D50</f>
        <v>0</v>
      </c>
      <c r="C107" s="207">
        <f>'H-4a 3-Year Plan 1'!$G50</f>
        <v>0</v>
      </c>
      <c r="D107" s="207">
        <f>'H-4a 3-Year Plan 1'!$J50</f>
        <v>0</v>
      </c>
      <c r="E107" s="208">
        <f>'H-4a 3-Year Plan 1'!$M50</f>
        <v>0</v>
      </c>
      <c r="F107" s="206">
        <f>'H-4b 3-Year Plan 2'!$D50</f>
        <v>0</v>
      </c>
      <c r="G107" s="207">
        <f>'H-4b 3-Year Plan 2'!$G50</f>
        <v>0</v>
      </c>
      <c r="H107" s="207">
        <f>'H-4b 3-Year Plan 2'!$J50</f>
        <v>0</v>
      </c>
      <c r="I107" s="208">
        <f>'H-4b 3-Year Plan 2'!$M50</f>
        <v>0</v>
      </c>
      <c r="J107" s="206">
        <f>'H-4c 3-Year Plan 3'!$D50</f>
        <v>0</v>
      </c>
      <c r="K107" s="207">
        <f>'H-4c 3-Year Plan 3'!$G50</f>
        <v>0</v>
      </c>
      <c r="L107" s="207">
        <f>'H-4c 3-Year Plan 3'!$J50</f>
        <v>0</v>
      </c>
      <c r="M107" s="208">
        <f>'H-4c 3-Year Plan 3'!$M50</f>
        <v>0</v>
      </c>
      <c r="N107" s="206">
        <f>'H-4d 3-Year Plan 4'!$D50</f>
        <v>0</v>
      </c>
      <c r="O107" s="207">
        <f>'H-4d 3-Year Plan 4'!$G50</f>
        <v>0</v>
      </c>
      <c r="P107" s="207">
        <f>'H-4d 3-Year Plan 4'!$J50</f>
        <v>0</v>
      </c>
      <c r="Q107" s="208">
        <f>'H-4d 3-Year Plan 4'!$M50</f>
        <v>0</v>
      </c>
    </row>
    <row r="108" spans="1:17" s="200" customFormat="1" ht="12.75">
      <c r="A108" s="209">
        <f t="shared" si="2"/>
        <v>64</v>
      </c>
      <c r="B108" s="210">
        <f>'H-4a 3-Year Plan 1'!$D51</f>
        <v>0</v>
      </c>
      <c r="C108" s="211">
        <f>'H-4a 3-Year Plan 1'!$G51</f>
        <v>0</v>
      </c>
      <c r="D108" s="211">
        <f>'H-4a 3-Year Plan 1'!$J51</f>
        <v>0</v>
      </c>
      <c r="E108" s="212">
        <f>'H-4a 3-Year Plan 1'!$M51</f>
        <v>0</v>
      </c>
      <c r="F108" s="210">
        <f>'H-4b 3-Year Plan 2'!$D51</f>
        <v>0</v>
      </c>
      <c r="G108" s="211">
        <f>'H-4b 3-Year Plan 2'!$G51</f>
        <v>0</v>
      </c>
      <c r="H108" s="211">
        <f>'H-4b 3-Year Plan 2'!$J51</f>
        <v>0</v>
      </c>
      <c r="I108" s="212">
        <f>'H-4b 3-Year Plan 2'!$M51</f>
        <v>0</v>
      </c>
      <c r="J108" s="210">
        <f>'H-4c 3-Year Plan 3'!$D51</f>
        <v>0</v>
      </c>
      <c r="K108" s="211">
        <f>'H-4c 3-Year Plan 3'!$G51</f>
        <v>0</v>
      </c>
      <c r="L108" s="211">
        <f>'H-4c 3-Year Plan 3'!$J51</f>
        <v>0</v>
      </c>
      <c r="M108" s="212">
        <f>'H-4c 3-Year Plan 3'!$M51</f>
        <v>0</v>
      </c>
      <c r="N108" s="210">
        <f>'H-4d 3-Year Plan 4'!$D51</f>
        <v>0</v>
      </c>
      <c r="O108" s="211">
        <f>'H-4d 3-Year Plan 4'!$G51</f>
        <v>0</v>
      </c>
      <c r="P108" s="211">
        <f>'H-4d 3-Year Plan 4'!$J51</f>
        <v>0</v>
      </c>
      <c r="Q108" s="212">
        <f>'H-4d 3-Year Plan 4'!$M51</f>
        <v>0</v>
      </c>
    </row>
    <row r="109" spans="1:17" s="200" customFormat="1" ht="12.75">
      <c r="A109" s="213">
        <f t="shared" si="2"/>
        <v>65</v>
      </c>
      <c r="B109" s="214">
        <f>'H-4a 3-Year Plan 1'!$D52</f>
        <v>0</v>
      </c>
      <c r="C109" s="215">
        <f>'H-4a 3-Year Plan 1'!$G52</f>
        <v>0</v>
      </c>
      <c r="D109" s="215">
        <f>'H-4a 3-Year Plan 1'!$J52</f>
        <v>0</v>
      </c>
      <c r="E109" s="216">
        <f>'H-4a 3-Year Plan 1'!$M52</f>
        <v>0</v>
      </c>
      <c r="F109" s="214">
        <f>'H-4b 3-Year Plan 2'!$D52</f>
        <v>0</v>
      </c>
      <c r="G109" s="215">
        <f>'H-4b 3-Year Plan 2'!$G52</f>
        <v>0</v>
      </c>
      <c r="H109" s="215">
        <f>'H-4b 3-Year Plan 2'!$J52</f>
        <v>0</v>
      </c>
      <c r="I109" s="216">
        <f>'H-4b 3-Year Plan 2'!$M52</f>
        <v>0</v>
      </c>
      <c r="J109" s="214">
        <f>'H-4c 3-Year Plan 3'!$D52</f>
        <v>0</v>
      </c>
      <c r="K109" s="215">
        <f>'H-4c 3-Year Plan 3'!$G52</f>
        <v>0</v>
      </c>
      <c r="L109" s="215">
        <f>'H-4c 3-Year Plan 3'!$J52</f>
        <v>0</v>
      </c>
      <c r="M109" s="216">
        <f>'H-4c 3-Year Plan 3'!$M52</f>
        <v>0</v>
      </c>
      <c r="N109" s="214">
        <f>'H-4d 3-Year Plan 4'!$D52</f>
        <v>0</v>
      </c>
      <c r="O109" s="215">
        <f>'H-4d 3-Year Plan 4'!$G52</f>
        <v>0</v>
      </c>
      <c r="P109" s="215">
        <f>'H-4d 3-Year Plan 4'!$J52</f>
        <v>0</v>
      </c>
      <c r="Q109" s="216">
        <f>'H-4d 3-Year Plan 4'!$M52</f>
        <v>0</v>
      </c>
    </row>
    <row r="110" spans="1:17" s="200" customFormat="1" ht="12.75">
      <c r="A110" s="205">
        <f t="shared" si="2"/>
        <v>66</v>
      </c>
      <c r="B110" s="206">
        <f>'H-4a 3-Year Plan 1'!$D53</f>
        <v>0</v>
      </c>
      <c r="C110" s="207">
        <f>'H-4a 3-Year Plan 1'!$G53</f>
        <v>0</v>
      </c>
      <c r="D110" s="207">
        <f>'H-4a 3-Year Plan 1'!$J53</f>
        <v>0</v>
      </c>
      <c r="E110" s="208">
        <f>'H-4a 3-Year Plan 1'!$M53</f>
        <v>0</v>
      </c>
      <c r="F110" s="206">
        <f>'H-4b 3-Year Plan 2'!$D53</f>
        <v>0</v>
      </c>
      <c r="G110" s="207">
        <f>'H-4b 3-Year Plan 2'!$G53</f>
        <v>0</v>
      </c>
      <c r="H110" s="207">
        <f>'H-4b 3-Year Plan 2'!$J53</f>
        <v>0</v>
      </c>
      <c r="I110" s="208">
        <f>'H-4b 3-Year Plan 2'!$M53</f>
        <v>0</v>
      </c>
      <c r="J110" s="206">
        <f>'H-4c 3-Year Plan 3'!$D53</f>
        <v>0</v>
      </c>
      <c r="K110" s="207">
        <f>'H-4c 3-Year Plan 3'!$G53</f>
        <v>0</v>
      </c>
      <c r="L110" s="207">
        <f>'H-4c 3-Year Plan 3'!$J53</f>
        <v>0</v>
      </c>
      <c r="M110" s="208">
        <f>'H-4c 3-Year Plan 3'!$M53</f>
        <v>0</v>
      </c>
      <c r="N110" s="206">
        <f>'H-4d 3-Year Plan 4'!$D53</f>
        <v>0</v>
      </c>
      <c r="O110" s="207">
        <f>'H-4d 3-Year Plan 4'!$G53</f>
        <v>0</v>
      </c>
      <c r="P110" s="207">
        <f>'H-4d 3-Year Plan 4'!$J53</f>
        <v>0</v>
      </c>
      <c r="Q110" s="208">
        <f>'H-4d 3-Year Plan 4'!$M53</f>
        <v>0</v>
      </c>
    </row>
    <row r="111" spans="1:17" s="200" customFormat="1" ht="12.75">
      <c r="A111" s="205">
        <f t="shared" si="2"/>
        <v>67</v>
      </c>
      <c r="B111" s="206">
        <f>'H-4a 3-Year Plan 1'!$D54</f>
        <v>0</v>
      </c>
      <c r="C111" s="207">
        <f>'H-4a 3-Year Plan 1'!$G54</f>
        <v>0</v>
      </c>
      <c r="D111" s="207">
        <f>'H-4a 3-Year Plan 1'!$J54</f>
        <v>0</v>
      </c>
      <c r="E111" s="208">
        <f>'H-4a 3-Year Plan 1'!$M54</f>
        <v>0</v>
      </c>
      <c r="F111" s="206">
        <f>'H-4b 3-Year Plan 2'!$D54</f>
        <v>0</v>
      </c>
      <c r="G111" s="207">
        <f>'H-4b 3-Year Plan 2'!$G54</f>
        <v>0</v>
      </c>
      <c r="H111" s="207">
        <f>'H-4b 3-Year Plan 2'!$J54</f>
        <v>0</v>
      </c>
      <c r="I111" s="208">
        <f>'H-4b 3-Year Plan 2'!$M54</f>
        <v>0</v>
      </c>
      <c r="J111" s="206">
        <f>'H-4c 3-Year Plan 3'!$D54</f>
        <v>0</v>
      </c>
      <c r="K111" s="207">
        <f>'H-4c 3-Year Plan 3'!$G54</f>
        <v>0</v>
      </c>
      <c r="L111" s="207">
        <f>'H-4c 3-Year Plan 3'!$J54</f>
        <v>0</v>
      </c>
      <c r="M111" s="208">
        <f>'H-4c 3-Year Plan 3'!$M54</f>
        <v>0</v>
      </c>
      <c r="N111" s="206">
        <f>'H-4d 3-Year Plan 4'!$D54</f>
        <v>0</v>
      </c>
      <c r="O111" s="207">
        <f>'H-4d 3-Year Plan 4'!$G54</f>
        <v>0</v>
      </c>
      <c r="P111" s="207">
        <f>'H-4d 3-Year Plan 4'!$J54</f>
        <v>0</v>
      </c>
      <c r="Q111" s="208">
        <f>'H-4d 3-Year Plan 4'!$M54</f>
        <v>0</v>
      </c>
    </row>
    <row r="112" spans="1:17" s="200" customFormat="1" ht="12.75">
      <c r="A112" s="205">
        <f t="shared" si="2"/>
        <v>68</v>
      </c>
      <c r="B112" s="206">
        <f>'H-4a 3-Year Plan 1'!$D55</f>
        <v>0</v>
      </c>
      <c r="C112" s="207">
        <f>'H-4a 3-Year Plan 1'!$G55</f>
        <v>0</v>
      </c>
      <c r="D112" s="207">
        <f>'H-4a 3-Year Plan 1'!$J55</f>
        <v>0</v>
      </c>
      <c r="E112" s="208">
        <f>'H-4a 3-Year Plan 1'!$M55</f>
        <v>0</v>
      </c>
      <c r="F112" s="206">
        <f>'H-4b 3-Year Plan 2'!$D55</f>
        <v>0</v>
      </c>
      <c r="G112" s="207">
        <f>'H-4b 3-Year Plan 2'!$G55</f>
        <v>0</v>
      </c>
      <c r="H112" s="207">
        <f>'H-4b 3-Year Plan 2'!$J55</f>
        <v>0</v>
      </c>
      <c r="I112" s="208">
        <f>'H-4b 3-Year Plan 2'!$M55</f>
        <v>0</v>
      </c>
      <c r="J112" s="206">
        <f>'H-4c 3-Year Plan 3'!$D55</f>
        <v>0</v>
      </c>
      <c r="K112" s="207">
        <f>'H-4c 3-Year Plan 3'!$G55</f>
        <v>0</v>
      </c>
      <c r="L112" s="207">
        <f>'H-4c 3-Year Plan 3'!$J55</f>
        <v>0</v>
      </c>
      <c r="M112" s="208">
        <f>'H-4c 3-Year Plan 3'!$M55</f>
        <v>0</v>
      </c>
      <c r="N112" s="206">
        <f>'H-4d 3-Year Plan 4'!$D55</f>
        <v>0</v>
      </c>
      <c r="O112" s="207">
        <f>'H-4d 3-Year Plan 4'!$G55</f>
        <v>0</v>
      </c>
      <c r="P112" s="207">
        <f>'H-4d 3-Year Plan 4'!$J55</f>
        <v>0</v>
      </c>
      <c r="Q112" s="208">
        <f>'H-4d 3-Year Plan 4'!$M55</f>
        <v>0</v>
      </c>
    </row>
    <row r="113" spans="1:17" s="200" customFormat="1" ht="12.75">
      <c r="A113" s="209">
        <f t="shared" si="2"/>
        <v>69</v>
      </c>
      <c r="B113" s="210">
        <f>'H-4a 3-Year Plan 1'!$D56</f>
        <v>0</v>
      </c>
      <c r="C113" s="211">
        <f>'H-4a 3-Year Plan 1'!$G56</f>
        <v>0</v>
      </c>
      <c r="D113" s="211">
        <f>'H-4a 3-Year Plan 1'!$J56</f>
        <v>0</v>
      </c>
      <c r="E113" s="212">
        <f>'H-4a 3-Year Plan 1'!$M56</f>
        <v>0</v>
      </c>
      <c r="F113" s="210">
        <f>'H-4b 3-Year Plan 2'!$D56</f>
        <v>0</v>
      </c>
      <c r="G113" s="211">
        <f>'H-4b 3-Year Plan 2'!$G56</f>
        <v>0</v>
      </c>
      <c r="H113" s="211">
        <f>'H-4b 3-Year Plan 2'!$J56</f>
        <v>0</v>
      </c>
      <c r="I113" s="212">
        <f>'H-4b 3-Year Plan 2'!$M56</f>
        <v>0</v>
      </c>
      <c r="J113" s="210">
        <f>'H-4c 3-Year Plan 3'!$D56</f>
        <v>0</v>
      </c>
      <c r="K113" s="211">
        <f>'H-4c 3-Year Plan 3'!$G56</f>
        <v>0</v>
      </c>
      <c r="L113" s="211">
        <f>'H-4c 3-Year Plan 3'!$J56</f>
        <v>0</v>
      </c>
      <c r="M113" s="212">
        <f>'H-4c 3-Year Plan 3'!$M56</f>
        <v>0</v>
      </c>
      <c r="N113" s="210">
        <f>'H-4d 3-Year Plan 4'!$D56</f>
        <v>0</v>
      </c>
      <c r="O113" s="211">
        <f>'H-4d 3-Year Plan 4'!$G56</f>
        <v>0</v>
      </c>
      <c r="P113" s="211">
        <f>'H-4d 3-Year Plan 4'!$J56</f>
        <v>0</v>
      </c>
      <c r="Q113" s="212">
        <f>'H-4d 3-Year Plan 4'!$M56</f>
        <v>0</v>
      </c>
    </row>
    <row r="114" spans="1:17" s="200" customFormat="1" ht="12.75">
      <c r="A114" s="213">
        <f t="shared" si="2"/>
        <v>70</v>
      </c>
      <c r="B114" s="214">
        <f>'H-4a 3-Year Plan 1'!$D57</f>
        <v>0</v>
      </c>
      <c r="C114" s="215">
        <f>'H-4a 3-Year Plan 1'!$G57</f>
        <v>0</v>
      </c>
      <c r="D114" s="215">
        <f>'H-4a 3-Year Plan 1'!$J57</f>
        <v>0</v>
      </c>
      <c r="E114" s="216">
        <f>'H-4a 3-Year Plan 1'!$M57</f>
        <v>0</v>
      </c>
      <c r="F114" s="214">
        <f>'H-4b 3-Year Plan 2'!$D57</f>
        <v>0</v>
      </c>
      <c r="G114" s="215">
        <f>'H-4b 3-Year Plan 2'!$G57</f>
        <v>0</v>
      </c>
      <c r="H114" s="215">
        <f>'H-4b 3-Year Plan 2'!$J57</f>
        <v>0</v>
      </c>
      <c r="I114" s="216">
        <f>'H-4b 3-Year Plan 2'!$M57</f>
        <v>0</v>
      </c>
      <c r="J114" s="214">
        <f>'H-4c 3-Year Plan 3'!$D57</f>
        <v>0</v>
      </c>
      <c r="K114" s="215">
        <f>'H-4c 3-Year Plan 3'!$G57</f>
        <v>0</v>
      </c>
      <c r="L114" s="215">
        <f>'H-4c 3-Year Plan 3'!$J57</f>
        <v>0</v>
      </c>
      <c r="M114" s="216">
        <f>'H-4c 3-Year Plan 3'!$M57</f>
        <v>0</v>
      </c>
      <c r="N114" s="214">
        <f>'H-4d 3-Year Plan 4'!$D57</f>
        <v>0</v>
      </c>
      <c r="O114" s="215">
        <f>'H-4d 3-Year Plan 4'!$G57</f>
        <v>0</v>
      </c>
      <c r="P114" s="215">
        <f>'H-4d 3-Year Plan 4'!$J57</f>
        <v>0</v>
      </c>
      <c r="Q114" s="216">
        <f>'H-4d 3-Year Plan 4'!$M57</f>
        <v>0</v>
      </c>
    </row>
    <row r="115" spans="1:17" s="200" customFormat="1" ht="12.75">
      <c r="A115" s="205">
        <f t="shared" si="2"/>
        <v>71</v>
      </c>
      <c r="B115" s="206">
        <f>'H-4a 3-Year Plan 1'!$D58</f>
        <v>0</v>
      </c>
      <c r="C115" s="207">
        <f>'H-4a 3-Year Plan 1'!$G58</f>
        <v>0</v>
      </c>
      <c r="D115" s="207">
        <f>'H-4a 3-Year Plan 1'!$J58</f>
        <v>0</v>
      </c>
      <c r="E115" s="208">
        <f>'H-4a 3-Year Plan 1'!$M58</f>
        <v>0</v>
      </c>
      <c r="F115" s="206">
        <f>'H-4b 3-Year Plan 2'!$D58</f>
        <v>0</v>
      </c>
      <c r="G115" s="207">
        <f>'H-4b 3-Year Plan 2'!$G58</f>
        <v>0</v>
      </c>
      <c r="H115" s="207">
        <f>'H-4b 3-Year Plan 2'!$J58</f>
        <v>0</v>
      </c>
      <c r="I115" s="208">
        <f>'H-4b 3-Year Plan 2'!$M58</f>
        <v>0</v>
      </c>
      <c r="J115" s="206">
        <f>'H-4c 3-Year Plan 3'!$D58</f>
        <v>0</v>
      </c>
      <c r="K115" s="207">
        <f>'H-4c 3-Year Plan 3'!$G58</f>
        <v>0</v>
      </c>
      <c r="L115" s="207">
        <f>'H-4c 3-Year Plan 3'!$J58</f>
        <v>0</v>
      </c>
      <c r="M115" s="208">
        <f>'H-4c 3-Year Plan 3'!$M58</f>
        <v>0</v>
      </c>
      <c r="N115" s="206">
        <f>'H-4d 3-Year Plan 4'!$D58</f>
        <v>0</v>
      </c>
      <c r="O115" s="207">
        <f>'H-4d 3-Year Plan 4'!$G58</f>
        <v>0</v>
      </c>
      <c r="P115" s="207">
        <f>'H-4d 3-Year Plan 4'!$J58</f>
        <v>0</v>
      </c>
      <c r="Q115" s="208">
        <f>'H-4d 3-Year Plan 4'!$M58</f>
        <v>0</v>
      </c>
    </row>
    <row r="116" spans="1:17" s="200" customFormat="1" ht="12.75">
      <c r="A116" s="205">
        <f t="shared" si="2"/>
        <v>72</v>
      </c>
      <c r="B116" s="206">
        <f>'H-4a 3-Year Plan 1'!$D59</f>
        <v>0</v>
      </c>
      <c r="C116" s="207">
        <f>'H-4a 3-Year Plan 1'!$G59</f>
        <v>0</v>
      </c>
      <c r="D116" s="207">
        <f>'H-4a 3-Year Plan 1'!$J59</f>
        <v>0</v>
      </c>
      <c r="E116" s="208">
        <f>'H-4a 3-Year Plan 1'!$M59</f>
        <v>0</v>
      </c>
      <c r="F116" s="206">
        <f>'H-4b 3-Year Plan 2'!$D59</f>
        <v>0</v>
      </c>
      <c r="G116" s="207">
        <f>'H-4b 3-Year Plan 2'!$G59</f>
        <v>0</v>
      </c>
      <c r="H116" s="207">
        <f>'H-4b 3-Year Plan 2'!$J59</f>
        <v>0</v>
      </c>
      <c r="I116" s="208">
        <f>'H-4b 3-Year Plan 2'!$M59</f>
        <v>0</v>
      </c>
      <c r="J116" s="206">
        <f>'H-4c 3-Year Plan 3'!$D59</f>
        <v>0</v>
      </c>
      <c r="K116" s="207">
        <f>'H-4c 3-Year Plan 3'!$G59</f>
        <v>0</v>
      </c>
      <c r="L116" s="207">
        <f>'H-4c 3-Year Plan 3'!$J59</f>
        <v>0</v>
      </c>
      <c r="M116" s="208">
        <f>'H-4c 3-Year Plan 3'!$M59</f>
        <v>0</v>
      </c>
      <c r="N116" s="206">
        <f>'H-4d 3-Year Plan 4'!$D59</f>
        <v>0</v>
      </c>
      <c r="O116" s="207">
        <f>'H-4d 3-Year Plan 4'!$G59</f>
        <v>0</v>
      </c>
      <c r="P116" s="207">
        <f>'H-4d 3-Year Plan 4'!$J59</f>
        <v>0</v>
      </c>
      <c r="Q116" s="208">
        <f>'H-4d 3-Year Plan 4'!$M59</f>
        <v>0</v>
      </c>
    </row>
    <row r="117" spans="1:17" s="200" customFormat="1" ht="12.75">
      <c r="A117" s="205">
        <f t="shared" si="2"/>
        <v>73</v>
      </c>
      <c r="B117" s="206">
        <f>'H-4a 3-Year Plan 1'!$D60</f>
        <v>0</v>
      </c>
      <c r="C117" s="207">
        <f>'H-4a 3-Year Plan 1'!$G60</f>
        <v>0</v>
      </c>
      <c r="D117" s="207">
        <f>'H-4a 3-Year Plan 1'!$J60</f>
        <v>0</v>
      </c>
      <c r="E117" s="208">
        <f>'H-4a 3-Year Plan 1'!$M60</f>
        <v>0</v>
      </c>
      <c r="F117" s="206">
        <f>'H-4b 3-Year Plan 2'!$D60</f>
        <v>0</v>
      </c>
      <c r="G117" s="207">
        <f>'H-4b 3-Year Plan 2'!$G60</f>
        <v>0</v>
      </c>
      <c r="H117" s="207">
        <f>'H-4b 3-Year Plan 2'!$J60</f>
        <v>0</v>
      </c>
      <c r="I117" s="208">
        <f>'H-4b 3-Year Plan 2'!$M60</f>
        <v>0</v>
      </c>
      <c r="J117" s="206">
        <f>'H-4c 3-Year Plan 3'!$D60</f>
        <v>0</v>
      </c>
      <c r="K117" s="207">
        <f>'H-4c 3-Year Plan 3'!$G60</f>
        <v>0</v>
      </c>
      <c r="L117" s="207">
        <f>'H-4c 3-Year Plan 3'!$J60</f>
        <v>0</v>
      </c>
      <c r="M117" s="208">
        <f>'H-4c 3-Year Plan 3'!$M60</f>
        <v>0</v>
      </c>
      <c r="N117" s="206">
        <f>'H-4d 3-Year Plan 4'!$D60</f>
        <v>0</v>
      </c>
      <c r="O117" s="207">
        <f>'H-4d 3-Year Plan 4'!$G60</f>
        <v>0</v>
      </c>
      <c r="P117" s="207">
        <f>'H-4d 3-Year Plan 4'!$J60</f>
        <v>0</v>
      </c>
      <c r="Q117" s="208">
        <f>'H-4d 3-Year Plan 4'!$M60</f>
        <v>0</v>
      </c>
    </row>
    <row r="118" spans="1:17" s="200" customFormat="1" ht="12.75">
      <c r="A118" s="209">
        <f t="shared" si="2"/>
        <v>74</v>
      </c>
      <c r="B118" s="210">
        <f>'H-4a 3-Year Plan 1'!$D61</f>
        <v>0</v>
      </c>
      <c r="C118" s="211">
        <f>'H-4a 3-Year Plan 1'!$G61</f>
        <v>0</v>
      </c>
      <c r="D118" s="211">
        <f>'H-4a 3-Year Plan 1'!$J61</f>
        <v>0</v>
      </c>
      <c r="E118" s="212">
        <f>'H-4a 3-Year Plan 1'!$M61</f>
        <v>0</v>
      </c>
      <c r="F118" s="210">
        <f>'H-4b 3-Year Plan 2'!$D61</f>
        <v>0</v>
      </c>
      <c r="G118" s="211">
        <f>'H-4b 3-Year Plan 2'!$G61</f>
        <v>0</v>
      </c>
      <c r="H118" s="211">
        <f>'H-4b 3-Year Plan 2'!$J61</f>
        <v>0</v>
      </c>
      <c r="I118" s="212">
        <f>'H-4b 3-Year Plan 2'!$M61</f>
        <v>0</v>
      </c>
      <c r="J118" s="210">
        <f>'H-4c 3-Year Plan 3'!$D61</f>
        <v>0</v>
      </c>
      <c r="K118" s="211">
        <f>'H-4c 3-Year Plan 3'!$G61</f>
        <v>0</v>
      </c>
      <c r="L118" s="211">
        <f>'H-4c 3-Year Plan 3'!$J61</f>
        <v>0</v>
      </c>
      <c r="M118" s="212">
        <f>'H-4c 3-Year Plan 3'!$M61</f>
        <v>0</v>
      </c>
      <c r="N118" s="210">
        <f>'H-4d 3-Year Plan 4'!$D61</f>
        <v>0</v>
      </c>
      <c r="O118" s="211">
        <f>'H-4d 3-Year Plan 4'!$G61</f>
        <v>0</v>
      </c>
      <c r="P118" s="211">
        <f>'H-4d 3-Year Plan 4'!$J61</f>
        <v>0</v>
      </c>
      <c r="Q118" s="212">
        <f>'H-4d 3-Year Plan 4'!$M61</f>
        <v>0</v>
      </c>
    </row>
    <row r="119" spans="1:17" s="200" customFormat="1" ht="12.75">
      <c r="A119" s="213">
        <f t="shared" si="2"/>
        <v>75</v>
      </c>
      <c r="B119" s="214">
        <f>'H-4a 3-Year Plan 1'!$D62</f>
        <v>0</v>
      </c>
      <c r="C119" s="215">
        <f>'H-4a 3-Year Plan 1'!$G62</f>
        <v>0</v>
      </c>
      <c r="D119" s="215">
        <f>'H-4a 3-Year Plan 1'!$J62</f>
        <v>0</v>
      </c>
      <c r="E119" s="216">
        <f>'H-4a 3-Year Plan 1'!$M62</f>
        <v>0</v>
      </c>
      <c r="F119" s="214">
        <f>'H-4b 3-Year Plan 2'!$D62</f>
        <v>0</v>
      </c>
      <c r="G119" s="215">
        <f>'H-4b 3-Year Plan 2'!$G62</f>
        <v>0</v>
      </c>
      <c r="H119" s="215">
        <f>'H-4b 3-Year Plan 2'!$J62</f>
        <v>0</v>
      </c>
      <c r="I119" s="216">
        <f>'H-4b 3-Year Plan 2'!$M62</f>
        <v>0</v>
      </c>
      <c r="J119" s="214">
        <f>'H-4c 3-Year Plan 3'!$D62</f>
        <v>0</v>
      </c>
      <c r="K119" s="215">
        <f>'H-4c 3-Year Plan 3'!$G62</f>
        <v>0</v>
      </c>
      <c r="L119" s="215">
        <f>'H-4c 3-Year Plan 3'!$J62</f>
        <v>0</v>
      </c>
      <c r="M119" s="216">
        <f>'H-4c 3-Year Plan 3'!$M62</f>
        <v>0</v>
      </c>
      <c r="N119" s="214">
        <f>'H-4d 3-Year Plan 4'!$D62</f>
        <v>0</v>
      </c>
      <c r="O119" s="215">
        <f>'H-4d 3-Year Plan 4'!$G62</f>
        <v>0</v>
      </c>
      <c r="P119" s="215">
        <f>'H-4d 3-Year Plan 4'!$J62</f>
        <v>0</v>
      </c>
      <c r="Q119" s="216">
        <f>'H-4d 3-Year Plan 4'!$M62</f>
        <v>0</v>
      </c>
    </row>
    <row r="120" spans="1:17" s="200" customFormat="1" ht="12.75">
      <c r="A120" s="205">
        <f t="shared" si="2"/>
        <v>76</v>
      </c>
      <c r="B120" s="206">
        <f>'H-4a 3-Year Plan 1'!$D63</f>
        <v>0</v>
      </c>
      <c r="C120" s="207">
        <f>'H-4a 3-Year Plan 1'!$G63</f>
        <v>0</v>
      </c>
      <c r="D120" s="207">
        <f>'H-4a 3-Year Plan 1'!$J63</f>
        <v>0</v>
      </c>
      <c r="E120" s="208">
        <f>'H-4a 3-Year Plan 1'!$M63</f>
        <v>0</v>
      </c>
      <c r="F120" s="206">
        <f>'H-4b 3-Year Plan 2'!$D63</f>
        <v>0</v>
      </c>
      <c r="G120" s="207">
        <f>'H-4b 3-Year Plan 2'!$G63</f>
        <v>0</v>
      </c>
      <c r="H120" s="207">
        <f>'H-4b 3-Year Plan 2'!$J63</f>
        <v>0</v>
      </c>
      <c r="I120" s="208">
        <f>'H-4b 3-Year Plan 2'!$M63</f>
        <v>0</v>
      </c>
      <c r="J120" s="206">
        <f>'H-4c 3-Year Plan 3'!$D63</f>
        <v>0</v>
      </c>
      <c r="K120" s="207">
        <f>'H-4c 3-Year Plan 3'!$G63</f>
        <v>0</v>
      </c>
      <c r="L120" s="207">
        <f>'H-4c 3-Year Plan 3'!$J63</f>
        <v>0</v>
      </c>
      <c r="M120" s="208">
        <f>'H-4c 3-Year Plan 3'!$M63</f>
        <v>0</v>
      </c>
      <c r="N120" s="206">
        <f>'H-4d 3-Year Plan 4'!$D63</f>
        <v>0</v>
      </c>
      <c r="O120" s="207">
        <f>'H-4d 3-Year Plan 4'!$G63</f>
        <v>0</v>
      </c>
      <c r="P120" s="207">
        <f>'H-4d 3-Year Plan 4'!$J63</f>
        <v>0</v>
      </c>
      <c r="Q120" s="208">
        <f>'H-4d 3-Year Plan 4'!$M63</f>
        <v>0</v>
      </c>
    </row>
    <row r="121" spans="1:17" s="200" customFormat="1" ht="12.75">
      <c r="A121" s="205">
        <f t="shared" si="2"/>
        <v>77</v>
      </c>
      <c r="B121" s="206">
        <f>'H-4a 3-Year Plan 1'!$D64</f>
        <v>0</v>
      </c>
      <c r="C121" s="207">
        <f>'H-4a 3-Year Plan 1'!$G64</f>
        <v>0</v>
      </c>
      <c r="D121" s="207">
        <f>'H-4a 3-Year Plan 1'!$J64</f>
        <v>0</v>
      </c>
      <c r="E121" s="208">
        <f>'H-4a 3-Year Plan 1'!$M64</f>
        <v>0</v>
      </c>
      <c r="F121" s="206">
        <f>'H-4b 3-Year Plan 2'!$D64</f>
        <v>0</v>
      </c>
      <c r="G121" s="207">
        <f>'H-4b 3-Year Plan 2'!$G64</f>
        <v>0</v>
      </c>
      <c r="H121" s="207">
        <f>'H-4b 3-Year Plan 2'!$J64</f>
        <v>0</v>
      </c>
      <c r="I121" s="208">
        <f>'H-4b 3-Year Plan 2'!$M64</f>
        <v>0</v>
      </c>
      <c r="J121" s="206">
        <f>'H-4c 3-Year Plan 3'!$D64</f>
        <v>0</v>
      </c>
      <c r="K121" s="207">
        <f>'H-4c 3-Year Plan 3'!$G64</f>
        <v>0</v>
      </c>
      <c r="L121" s="207">
        <f>'H-4c 3-Year Plan 3'!$J64</f>
        <v>0</v>
      </c>
      <c r="M121" s="208">
        <f>'H-4c 3-Year Plan 3'!$M64</f>
        <v>0</v>
      </c>
      <c r="N121" s="206">
        <f>'H-4d 3-Year Plan 4'!$D64</f>
        <v>0</v>
      </c>
      <c r="O121" s="207">
        <f>'H-4d 3-Year Plan 4'!$G64</f>
        <v>0</v>
      </c>
      <c r="P121" s="207">
        <f>'H-4d 3-Year Plan 4'!$J64</f>
        <v>0</v>
      </c>
      <c r="Q121" s="208">
        <f>'H-4d 3-Year Plan 4'!$M64</f>
        <v>0</v>
      </c>
    </row>
    <row r="122" spans="1:17" s="200" customFormat="1" ht="12.75">
      <c r="A122" s="205">
        <f t="shared" si="2"/>
        <v>78</v>
      </c>
      <c r="B122" s="206">
        <f>'H-4a 3-Year Plan 1'!$D65</f>
        <v>0</v>
      </c>
      <c r="C122" s="207">
        <f>'H-4a 3-Year Plan 1'!$G65</f>
        <v>0</v>
      </c>
      <c r="D122" s="207">
        <f>'H-4a 3-Year Plan 1'!$J65</f>
        <v>0</v>
      </c>
      <c r="E122" s="208">
        <f>'H-4a 3-Year Plan 1'!$M65</f>
        <v>0</v>
      </c>
      <c r="F122" s="206">
        <f>'H-4b 3-Year Plan 2'!$D65</f>
        <v>0</v>
      </c>
      <c r="G122" s="207">
        <f>'H-4b 3-Year Plan 2'!$G65</f>
        <v>0</v>
      </c>
      <c r="H122" s="207">
        <f>'H-4b 3-Year Plan 2'!$J65</f>
        <v>0</v>
      </c>
      <c r="I122" s="208">
        <f>'H-4b 3-Year Plan 2'!$M65</f>
        <v>0</v>
      </c>
      <c r="J122" s="206">
        <f>'H-4c 3-Year Plan 3'!$D65</f>
        <v>0</v>
      </c>
      <c r="K122" s="207">
        <f>'H-4c 3-Year Plan 3'!$G65</f>
        <v>0</v>
      </c>
      <c r="L122" s="207">
        <f>'H-4c 3-Year Plan 3'!$J65</f>
        <v>0</v>
      </c>
      <c r="M122" s="208">
        <f>'H-4c 3-Year Plan 3'!$M65</f>
        <v>0</v>
      </c>
      <c r="N122" s="206">
        <f>'H-4d 3-Year Plan 4'!$D65</f>
        <v>0</v>
      </c>
      <c r="O122" s="207">
        <f>'H-4d 3-Year Plan 4'!$G65</f>
        <v>0</v>
      </c>
      <c r="P122" s="207">
        <f>'H-4d 3-Year Plan 4'!$J65</f>
        <v>0</v>
      </c>
      <c r="Q122" s="208">
        <f>'H-4d 3-Year Plan 4'!$M65</f>
        <v>0</v>
      </c>
    </row>
    <row r="123" spans="1:17" s="200" customFormat="1" ht="12.75">
      <c r="A123" s="209">
        <f t="shared" si="2"/>
        <v>79</v>
      </c>
      <c r="B123" s="210">
        <f>'H-4a 3-Year Plan 1'!$D66</f>
        <v>0</v>
      </c>
      <c r="C123" s="211">
        <f>'H-4a 3-Year Plan 1'!$G66</f>
        <v>0</v>
      </c>
      <c r="D123" s="211">
        <f>'H-4a 3-Year Plan 1'!$J66</f>
        <v>0</v>
      </c>
      <c r="E123" s="212">
        <f>'H-4a 3-Year Plan 1'!$M66</f>
        <v>0</v>
      </c>
      <c r="F123" s="210">
        <f>'H-4b 3-Year Plan 2'!$D66</f>
        <v>0</v>
      </c>
      <c r="G123" s="211">
        <f>'H-4b 3-Year Plan 2'!$G66</f>
        <v>0</v>
      </c>
      <c r="H123" s="211">
        <f>'H-4b 3-Year Plan 2'!$J66</f>
        <v>0</v>
      </c>
      <c r="I123" s="212">
        <f>'H-4b 3-Year Plan 2'!$M66</f>
        <v>0</v>
      </c>
      <c r="J123" s="210">
        <f>'H-4c 3-Year Plan 3'!$D66</f>
        <v>0</v>
      </c>
      <c r="K123" s="211">
        <f>'H-4c 3-Year Plan 3'!$G66</f>
        <v>0</v>
      </c>
      <c r="L123" s="211">
        <f>'H-4c 3-Year Plan 3'!$J66</f>
        <v>0</v>
      </c>
      <c r="M123" s="212">
        <f>'H-4c 3-Year Plan 3'!$M66</f>
        <v>0</v>
      </c>
      <c r="N123" s="210">
        <f>'H-4d 3-Year Plan 4'!$D66</f>
        <v>0</v>
      </c>
      <c r="O123" s="211">
        <f>'H-4d 3-Year Plan 4'!$G66</f>
        <v>0</v>
      </c>
      <c r="P123" s="211">
        <f>'H-4d 3-Year Plan 4'!$J66</f>
        <v>0</v>
      </c>
      <c r="Q123" s="212">
        <f>'H-4d 3-Year Plan 4'!$M66</f>
        <v>0</v>
      </c>
    </row>
    <row r="124" spans="1:17" s="200" customFormat="1" ht="12.75">
      <c r="A124" s="230">
        <f t="shared" si="2"/>
        <v>80</v>
      </c>
      <c r="B124" s="217">
        <f>'H-4a 3-Year Plan 1'!$D67</f>
        <v>0</v>
      </c>
      <c r="C124" s="218">
        <f>'H-4a 3-Year Plan 1'!$G67</f>
        <v>0</v>
      </c>
      <c r="D124" s="218">
        <f>'H-4a 3-Year Plan 1'!$J67</f>
        <v>0</v>
      </c>
      <c r="E124" s="219">
        <f>'H-4a 3-Year Plan 1'!$M67</f>
        <v>0</v>
      </c>
      <c r="F124" s="217">
        <f>'H-4b 3-Year Plan 2'!$D67</f>
        <v>0</v>
      </c>
      <c r="G124" s="218">
        <f>'H-4b 3-Year Plan 2'!$G67</f>
        <v>0</v>
      </c>
      <c r="H124" s="218">
        <f>'H-4b 3-Year Plan 2'!$J67</f>
        <v>0</v>
      </c>
      <c r="I124" s="219">
        <f>'H-4b 3-Year Plan 2'!$M67</f>
        <v>0</v>
      </c>
      <c r="J124" s="217">
        <f>'H-4c 3-Year Plan 3'!$D67</f>
        <v>0</v>
      </c>
      <c r="K124" s="218">
        <f>'H-4c 3-Year Plan 3'!$G67</f>
        <v>0</v>
      </c>
      <c r="L124" s="218">
        <f>'H-4c 3-Year Plan 3'!$J67</f>
        <v>0</v>
      </c>
      <c r="M124" s="219">
        <f>'H-4c 3-Year Plan 3'!$M67</f>
        <v>0</v>
      </c>
      <c r="N124" s="217">
        <f>'H-4d 3-Year Plan 4'!$D67</f>
        <v>0</v>
      </c>
      <c r="O124" s="218">
        <f>'H-4d 3-Year Plan 4'!$G67</f>
        <v>0</v>
      </c>
      <c r="P124" s="218">
        <f>'H-4d 3-Year Plan 4'!$J67</f>
        <v>0</v>
      </c>
      <c r="Q124" s="219">
        <f>'H-4d 3-Year Plan 4'!$M67</f>
        <v>0</v>
      </c>
    </row>
    <row r="125" spans="1:17" s="200" customFormat="1" ht="12.75">
      <c r="A125" s="205">
        <f t="shared" si="2"/>
        <v>81</v>
      </c>
      <c r="B125" s="206">
        <f>'H-4a 3-Year Plan 1'!$D68</f>
        <v>0</v>
      </c>
      <c r="C125" s="207">
        <f>'H-4a 3-Year Plan 1'!$G68</f>
        <v>0</v>
      </c>
      <c r="D125" s="207">
        <f>'H-4a 3-Year Plan 1'!$J68</f>
        <v>0</v>
      </c>
      <c r="E125" s="208">
        <f>'H-4a 3-Year Plan 1'!$M68</f>
        <v>0</v>
      </c>
      <c r="F125" s="206">
        <f>'H-4b 3-Year Plan 2'!$D68</f>
        <v>0</v>
      </c>
      <c r="G125" s="207">
        <f>'H-4b 3-Year Plan 2'!$G68</f>
        <v>0</v>
      </c>
      <c r="H125" s="207">
        <f>'H-4b 3-Year Plan 2'!$J68</f>
        <v>0</v>
      </c>
      <c r="I125" s="208">
        <f>'H-4b 3-Year Plan 2'!$M68</f>
        <v>0</v>
      </c>
      <c r="J125" s="206">
        <f>'H-4c 3-Year Plan 3'!$D68</f>
        <v>0</v>
      </c>
      <c r="K125" s="207">
        <f>'H-4c 3-Year Plan 3'!$G68</f>
        <v>0</v>
      </c>
      <c r="L125" s="207">
        <f>'H-4c 3-Year Plan 3'!$J68</f>
        <v>0</v>
      </c>
      <c r="M125" s="208">
        <f>'H-4c 3-Year Plan 3'!$M68</f>
        <v>0</v>
      </c>
      <c r="N125" s="206">
        <f>'H-4d 3-Year Plan 4'!$D68</f>
        <v>0</v>
      </c>
      <c r="O125" s="207">
        <f>'H-4d 3-Year Plan 4'!$G68</f>
        <v>0</v>
      </c>
      <c r="P125" s="207">
        <f>'H-4d 3-Year Plan 4'!$J68</f>
        <v>0</v>
      </c>
      <c r="Q125" s="208">
        <f>'H-4d 3-Year Plan 4'!$M68</f>
        <v>0</v>
      </c>
    </row>
    <row r="126" spans="1:17" s="200" customFormat="1" ht="12.75">
      <c r="A126" s="205">
        <f t="shared" si="2"/>
        <v>82</v>
      </c>
      <c r="B126" s="206">
        <f>'H-4a 3-Year Plan 1'!$D69</f>
        <v>0</v>
      </c>
      <c r="C126" s="207">
        <f>'H-4a 3-Year Plan 1'!$G69</f>
        <v>0</v>
      </c>
      <c r="D126" s="207">
        <f>'H-4a 3-Year Plan 1'!$J69</f>
        <v>0</v>
      </c>
      <c r="E126" s="208">
        <f>'H-4a 3-Year Plan 1'!$M69</f>
        <v>0</v>
      </c>
      <c r="F126" s="206">
        <f>'H-4b 3-Year Plan 2'!$D69</f>
        <v>0</v>
      </c>
      <c r="G126" s="207">
        <f>'H-4b 3-Year Plan 2'!$G69</f>
        <v>0</v>
      </c>
      <c r="H126" s="207">
        <f>'H-4b 3-Year Plan 2'!$J69</f>
        <v>0</v>
      </c>
      <c r="I126" s="208">
        <f>'H-4b 3-Year Plan 2'!$M69</f>
        <v>0</v>
      </c>
      <c r="J126" s="206">
        <f>'H-4c 3-Year Plan 3'!$D69</f>
        <v>0</v>
      </c>
      <c r="K126" s="207">
        <f>'H-4c 3-Year Plan 3'!$G69</f>
        <v>0</v>
      </c>
      <c r="L126" s="207">
        <f>'H-4c 3-Year Plan 3'!$J69</f>
        <v>0</v>
      </c>
      <c r="M126" s="208">
        <f>'H-4c 3-Year Plan 3'!$M69</f>
        <v>0</v>
      </c>
      <c r="N126" s="206">
        <f>'H-4d 3-Year Plan 4'!$D69</f>
        <v>0</v>
      </c>
      <c r="O126" s="207">
        <f>'H-4d 3-Year Plan 4'!$G69</f>
        <v>0</v>
      </c>
      <c r="P126" s="207">
        <f>'H-4d 3-Year Plan 4'!$J69</f>
        <v>0</v>
      </c>
      <c r="Q126" s="208">
        <f>'H-4d 3-Year Plan 4'!$M69</f>
        <v>0</v>
      </c>
    </row>
    <row r="127" spans="1:17" s="200" customFormat="1" ht="12.75">
      <c r="A127" s="205">
        <f>+A126+1</f>
        <v>83</v>
      </c>
      <c r="B127" s="206">
        <f>'H-4a 3-Year Plan 1'!$D70</f>
        <v>0</v>
      </c>
      <c r="C127" s="207">
        <f>'H-4a 3-Year Plan 1'!$G70</f>
        <v>0</v>
      </c>
      <c r="D127" s="207">
        <f>'H-4a 3-Year Plan 1'!$J70</f>
        <v>0</v>
      </c>
      <c r="E127" s="208">
        <f>'H-4a 3-Year Plan 1'!$M70</f>
        <v>0</v>
      </c>
      <c r="F127" s="206">
        <f>'H-4b 3-Year Plan 2'!$D70</f>
        <v>0</v>
      </c>
      <c r="G127" s="207">
        <f>'H-4b 3-Year Plan 2'!$G70</f>
        <v>0</v>
      </c>
      <c r="H127" s="207">
        <f>'H-4b 3-Year Plan 2'!$J70</f>
        <v>0</v>
      </c>
      <c r="I127" s="208">
        <f>'H-4b 3-Year Plan 2'!$M70</f>
        <v>0</v>
      </c>
      <c r="J127" s="206">
        <f>'H-4c 3-Year Plan 3'!$D70</f>
        <v>0</v>
      </c>
      <c r="K127" s="207">
        <f>'H-4c 3-Year Plan 3'!$G70</f>
        <v>0</v>
      </c>
      <c r="L127" s="207">
        <f>'H-4c 3-Year Plan 3'!$J70</f>
        <v>0</v>
      </c>
      <c r="M127" s="208">
        <f>'H-4c 3-Year Plan 3'!$M70</f>
        <v>0</v>
      </c>
      <c r="N127" s="206">
        <f>'H-4d 3-Year Plan 4'!$D70</f>
        <v>0</v>
      </c>
      <c r="O127" s="207">
        <f>'H-4d 3-Year Plan 4'!$G70</f>
        <v>0</v>
      </c>
      <c r="P127" s="207">
        <f>'H-4d 3-Year Plan 4'!$J70</f>
        <v>0</v>
      </c>
      <c r="Q127" s="208">
        <f>'H-4d 3-Year Plan 4'!$M70</f>
        <v>0</v>
      </c>
    </row>
    <row r="128" spans="1:17" s="200" customFormat="1" ht="13.5" thickBot="1">
      <c r="A128" s="231">
        <f>+A127+1</f>
        <v>84</v>
      </c>
      <c r="B128" s="221">
        <f>'H-4a 3-Year Plan 1'!$D71</f>
        <v>0</v>
      </c>
      <c r="C128" s="222">
        <f>'H-4a 3-Year Plan 1'!$G71</f>
        <v>0</v>
      </c>
      <c r="D128" s="222">
        <f>'H-4a 3-Year Plan 1'!$J71</f>
        <v>0</v>
      </c>
      <c r="E128" s="223">
        <f>'H-4a 3-Year Plan 1'!$M71</f>
        <v>0</v>
      </c>
      <c r="F128" s="221">
        <f>'H-4b 3-Year Plan 2'!$D71</f>
        <v>0</v>
      </c>
      <c r="G128" s="222">
        <f>'H-4b 3-Year Plan 2'!$G71</f>
        <v>0</v>
      </c>
      <c r="H128" s="222">
        <f>'H-4b 3-Year Plan 2'!$J71</f>
        <v>0</v>
      </c>
      <c r="I128" s="223">
        <f>'H-4b 3-Year Plan 2'!$M71</f>
        <v>0</v>
      </c>
      <c r="J128" s="221">
        <f>'H-4c 3-Year Plan 3'!$D71</f>
        <v>0</v>
      </c>
      <c r="K128" s="222">
        <f>'H-4c 3-Year Plan 3'!$G71</f>
        <v>0</v>
      </c>
      <c r="L128" s="222">
        <f>'H-4c 3-Year Plan 3'!$J71</f>
        <v>0</v>
      </c>
      <c r="M128" s="223">
        <f>'H-4c 3-Year Plan 3'!$M71</f>
        <v>0</v>
      </c>
      <c r="N128" s="221">
        <f>'H-4d 3-Year Plan 4'!$D71</f>
        <v>0</v>
      </c>
      <c r="O128" s="222">
        <f>'H-4d 3-Year Plan 4'!$G71</f>
        <v>0</v>
      </c>
      <c r="P128" s="222">
        <f>'H-4d 3-Year Plan 4'!$J71</f>
        <v>0</v>
      </c>
      <c r="Q128" s="223">
        <f>'H-4d 3-Year Plan 4'!$M71</f>
        <v>0</v>
      </c>
    </row>
    <row r="129" spans="1:17" s="200" customFormat="1" ht="13.5" thickBot="1">
      <c r="A129" s="232" t="s">
        <v>177</v>
      </c>
      <c r="B129" s="233">
        <f>SUM(B74:B128)</f>
        <v>0</v>
      </c>
      <c r="C129" s="234">
        <f aca="true" t="shared" si="3" ref="C129:Q129">SUM(C74:C128)</f>
        <v>0</v>
      </c>
      <c r="D129" s="234">
        <f t="shared" si="3"/>
        <v>0</v>
      </c>
      <c r="E129" s="235">
        <f t="shared" si="3"/>
        <v>0</v>
      </c>
      <c r="F129" s="233">
        <f t="shared" si="3"/>
        <v>0</v>
      </c>
      <c r="G129" s="234">
        <f t="shared" si="3"/>
        <v>0</v>
      </c>
      <c r="H129" s="234">
        <f t="shared" si="3"/>
        <v>0</v>
      </c>
      <c r="I129" s="235">
        <f t="shared" si="3"/>
        <v>0</v>
      </c>
      <c r="J129" s="233">
        <f t="shared" si="3"/>
        <v>0</v>
      </c>
      <c r="K129" s="234">
        <f t="shared" si="3"/>
        <v>0</v>
      </c>
      <c r="L129" s="234">
        <f t="shared" si="3"/>
        <v>0</v>
      </c>
      <c r="M129" s="235">
        <f t="shared" si="3"/>
        <v>0</v>
      </c>
      <c r="N129" s="233">
        <f t="shared" si="3"/>
        <v>0</v>
      </c>
      <c r="O129" s="234">
        <f t="shared" si="3"/>
        <v>0</v>
      </c>
      <c r="P129" s="234">
        <f t="shared" si="3"/>
        <v>0</v>
      </c>
      <c r="Q129" s="235">
        <f t="shared" si="3"/>
        <v>0</v>
      </c>
    </row>
    <row r="130" spans="1:17" s="238" customFormat="1" ht="15">
      <c r="A130" s="236"/>
      <c r="B130" s="236"/>
      <c r="C130" s="236"/>
      <c r="D130" s="236"/>
      <c r="E130" s="237"/>
      <c r="F130" s="236"/>
      <c r="G130" s="236"/>
      <c r="H130" s="236"/>
      <c r="I130" s="237"/>
      <c r="J130" s="236"/>
      <c r="K130" s="236"/>
      <c r="L130" s="236"/>
      <c r="M130" s="237"/>
      <c r="N130" s="236"/>
      <c r="O130" s="236"/>
      <c r="P130" s="236"/>
      <c r="Q130" s="237"/>
    </row>
    <row r="131" s="239" customFormat="1" ht="15" hidden="1">
      <c r="A131" s="179"/>
    </row>
    <row r="132" ht="12.75" hidden="1"/>
    <row r="133" ht="12.75"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sheetData>
  <sheetProtection password="E42F" sheet="1" objects="1" scenarios="1"/>
  <mergeCells count="11">
    <mergeCell ref="J12:M12"/>
    <mergeCell ref="N12:Q12"/>
    <mergeCell ref="B72:E72"/>
    <mergeCell ref="F72:I72"/>
    <mergeCell ref="J72:M72"/>
    <mergeCell ref="N72:Q72"/>
    <mergeCell ref="A7:Q7"/>
    <mergeCell ref="A8:Q8"/>
    <mergeCell ref="A9:C9"/>
    <mergeCell ref="B12:E12"/>
    <mergeCell ref="F12:I12"/>
  </mergeCells>
  <conditionalFormatting sqref="C74:D128 B14:Q68 G74:H128 K74:L128 O74:P128">
    <cfRule type="expression" priority="19" dxfId="0" stopIfTrue="1">
      <formula>ISBLANK(B14)</formula>
    </cfRule>
  </conditionalFormatting>
  <conditionalFormatting sqref="B74:Q128">
    <cfRule type="expression" priority="3" dxfId="0" stopIfTrue="1">
      <formula>ISBLANK(B74)</formula>
    </cfRule>
  </conditionalFormatting>
  <conditionalFormatting sqref="G129:H129 K129:L129 O129:P129 C129:D129">
    <cfRule type="expression" priority="2" dxfId="0" stopIfTrue="1">
      <formula>ISBLANK(C129)</formula>
    </cfRule>
  </conditionalFormatting>
  <conditionalFormatting sqref="B129:Q129">
    <cfRule type="expression" priority="1" dxfId="0" stopIfTrue="1">
      <formula>ISBLANK(B129)</formula>
    </cfRule>
  </conditionalFormatting>
  <printOptions horizontalCentered="1"/>
  <pageMargins left="0.75" right="0.75" top="0.75" bottom="0.75" header="0.5" footer="0.5"/>
  <pageSetup fitToHeight="0" fitToWidth="0" horizontalDpi="600" verticalDpi="600" orientation="landscape" scale="52" r:id="rId2"/>
  <headerFooter alignWithMargins="0">
    <oddFooter>&amp;CPage &amp;P&amp;R&amp;A</oddFooter>
  </headerFooter>
  <rowBreaks count="1" manualBreakCount="1">
    <brk id="70" max="16" man="1"/>
  </rowBreaks>
  <legacyDrawing r:id="rId1"/>
</worksheet>
</file>

<file path=xl/worksheets/sheet15.xml><?xml version="1.0" encoding="utf-8"?>
<worksheet xmlns="http://schemas.openxmlformats.org/spreadsheetml/2006/main" xmlns:r="http://schemas.openxmlformats.org/officeDocument/2006/relationships">
  <sheetPr codeName="Sheet28"/>
  <dimension ref="A1:R131"/>
  <sheetViews>
    <sheetView showGridLines="0" zoomScalePageLayoutView="0" workbookViewId="0" topLeftCell="A4">
      <selection activeCell="A8" sqref="A8:H8"/>
    </sheetView>
  </sheetViews>
  <sheetFormatPr defaultColWidth="0" defaultRowHeight="12.75" customHeight="1" zeroHeight="1"/>
  <cols>
    <col min="1" max="1" width="9.57421875" style="25" customWidth="1"/>
    <col min="2" max="2" width="11.57421875" style="28" customWidth="1"/>
    <col min="3" max="4" width="11.57421875" style="26" customWidth="1"/>
    <col min="5" max="5" width="11.57421875" style="23" customWidth="1"/>
    <col min="6" max="8" width="11.57421875" style="27" customWidth="1"/>
    <col min="9" max="17" width="11.57421875" style="24" customWidth="1"/>
    <col min="18" max="18" width="3.57421875" style="24" customWidth="1"/>
    <col min="19" max="16384" width="0" style="27" hidden="1" customWidth="1"/>
  </cols>
  <sheetData>
    <row r="1" spans="1:18" s="126" customFormat="1" ht="16.5" customHeight="1">
      <c r="A1" s="42"/>
      <c r="B1" s="46"/>
      <c r="C1" s="43"/>
      <c r="D1" s="43"/>
      <c r="E1" s="47"/>
      <c r="F1" s="47"/>
      <c r="G1" s="47"/>
      <c r="H1" s="47"/>
      <c r="I1" s="47"/>
      <c r="J1" s="47"/>
      <c r="K1" s="47"/>
      <c r="L1" s="47"/>
      <c r="M1" s="47"/>
      <c r="N1" s="47"/>
      <c r="O1" s="47"/>
      <c r="P1" s="47"/>
      <c r="Q1" s="47"/>
      <c r="R1" s="47"/>
    </row>
    <row r="2" spans="1:18" s="126" customFormat="1" ht="16.5" customHeight="1">
      <c r="A2" s="42"/>
      <c r="B2" s="46"/>
      <c r="C2" s="43"/>
      <c r="D2" s="43"/>
      <c r="E2" s="47"/>
      <c r="F2" s="47"/>
      <c r="G2" s="47"/>
      <c r="H2" s="47"/>
      <c r="I2" s="47"/>
      <c r="J2" s="47"/>
      <c r="K2" s="47"/>
      <c r="L2" s="47"/>
      <c r="M2" s="47"/>
      <c r="N2" s="47"/>
      <c r="O2" s="47"/>
      <c r="P2" s="47"/>
      <c r="Q2" s="47"/>
      <c r="R2" s="47"/>
    </row>
    <row r="3" spans="1:18" s="127" customFormat="1" ht="16.5" customHeight="1">
      <c r="A3" s="44"/>
      <c r="B3" s="48"/>
      <c r="C3" s="45"/>
      <c r="D3" s="45"/>
      <c r="E3" s="49"/>
      <c r="F3" s="49"/>
      <c r="G3" s="49"/>
      <c r="H3" s="49"/>
      <c r="I3" s="49"/>
      <c r="J3" s="49"/>
      <c r="K3" s="49"/>
      <c r="L3" s="49"/>
      <c r="M3" s="49"/>
      <c r="N3" s="49"/>
      <c r="O3" s="49"/>
      <c r="P3" s="49"/>
      <c r="Q3" s="49"/>
      <c r="R3" s="49"/>
    </row>
    <row r="4" spans="1:5" s="1" customFormat="1" ht="20.25" customHeight="1">
      <c r="A4" s="13" t="str">
        <f>+'H-2 Financial Requirements'!A4</f>
        <v>Group Long Term Care Insurance</v>
      </c>
      <c r="B4" s="22"/>
      <c r="C4" s="18"/>
      <c r="D4" s="18"/>
      <c r="E4" s="14"/>
    </row>
    <row r="5" spans="1:5" s="1" customFormat="1" ht="18" customHeight="1">
      <c r="A5" s="30" t="s">
        <v>210</v>
      </c>
      <c r="B5" s="22"/>
      <c r="C5" s="18"/>
      <c r="D5" s="18"/>
      <c r="E5" s="14"/>
    </row>
    <row r="6" spans="1:5" s="1" customFormat="1" ht="12.75" customHeight="1">
      <c r="A6" s="29"/>
      <c r="B6" s="22"/>
      <c r="C6" s="18"/>
      <c r="D6" s="18"/>
      <c r="E6" s="14"/>
    </row>
    <row r="7" spans="1:17" s="1" customFormat="1" ht="21" customHeight="1">
      <c r="A7" s="318" t="s">
        <v>128</v>
      </c>
      <c r="B7" s="318"/>
      <c r="C7" s="318"/>
      <c r="D7" s="318"/>
      <c r="E7" s="318"/>
      <c r="F7" s="318"/>
      <c r="G7" s="318"/>
      <c r="H7" s="318"/>
      <c r="I7" s="318"/>
      <c r="J7" s="318"/>
      <c r="K7" s="318"/>
      <c r="L7" s="318"/>
      <c r="M7" s="318"/>
      <c r="N7" s="318"/>
      <c r="O7" s="318"/>
      <c r="P7" s="318"/>
      <c r="Q7" s="318"/>
    </row>
    <row r="8" spans="1:17" s="1" customFormat="1" ht="16.5" customHeight="1">
      <c r="A8" s="330" t="s">
        <v>185</v>
      </c>
      <c r="B8" s="330"/>
      <c r="C8" s="330"/>
      <c r="D8" s="330"/>
      <c r="E8" s="330"/>
      <c r="F8" s="330"/>
      <c r="G8" s="330"/>
      <c r="H8" s="330"/>
      <c r="I8" s="330"/>
      <c r="J8" s="330"/>
      <c r="K8" s="330"/>
      <c r="L8" s="330"/>
      <c r="M8" s="330"/>
      <c r="N8" s="330"/>
      <c r="O8" s="330"/>
      <c r="P8" s="330"/>
      <c r="Q8" s="330"/>
    </row>
    <row r="9" spans="1:5" s="17" customFormat="1" ht="12" customHeight="1" hidden="1">
      <c r="A9" s="323"/>
      <c r="B9" s="324"/>
      <c r="C9" s="324"/>
      <c r="D9" s="130"/>
      <c r="E9" s="16"/>
    </row>
    <row r="10" spans="1:18" s="183" customFormat="1" ht="15" customHeight="1" thickBot="1">
      <c r="A10" s="179"/>
      <c r="B10" s="180"/>
      <c r="C10" s="180"/>
      <c r="D10" s="180"/>
      <c r="E10" s="180"/>
      <c r="F10" s="180"/>
      <c r="G10" s="179"/>
      <c r="H10" s="179"/>
      <c r="I10" s="180"/>
      <c r="J10" s="180"/>
      <c r="K10" s="180"/>
      <c r="L10" s="180"/>
      <c r="M10" s="180"/>
      <c r="N10" s="181"/>
      <c r="O10" s="180"/>
      <c r="P10" s="180"/>
      <c r="Q10" s="180"/>
      <c r="R10" s="182"/>
    </row>
    <row r="11" spans="1:18" s="191" customFormat="1" ht="12.75">
      <c r="A11" s="184"/>
      <c r="B11" s="185" t="s">
        <v>204</v>
      </c>
      <c r="C11" s="186"/>
      <c r="D11" s="186"/>
      <c r="E11" s="186"/>
      <c r="F11" s="187"/>
      <c r="G11" s="187"/>
      <c r="H11" s="187"/>
      <c r="I11" s="187"/>
      <c r="J11" s="186"/>
      <c r="K11" s="186"/>
      <c r="L11" s="186"/>
      <c r="M11" s="186"/>
      <c r="N11" s="186"/>
      <c r="O11" s="186"/>
      <c r="P11" s="188"/>
      <c r="Q11" s="189"/>
      <c r="R11" s="190"/>
    </row>
    <row r="12" spans="1:18" s="191" customFormat="1" ht="13.5" thickBot="1">
      <c r="A12" s="192"/>
      <c r="B12" s="328" t="s">
        <v>166</v>
      </c>
      <c r="C12" s="325"/>
      <c r="D12" s="325"/>
      <c r="E12" s="325"/>
      <c r="F12" s="325" t="s">
        <v>172</v>
      </c>
      <c r="G12" s="325"/>
      <c r="H12" s="325"/>
      <c r="I12" s="325"/>
      <c r="J12" s="329" t="s">
        <v>174</v>
      </c>
      <c r="K12" s="325"/>
      <c r="L12" s="325"/>
      <c r="M12" s="325"/>
      <c r="N12" s="325" t="s">
        <v>176</v>
      </c>
      <c r="O12" s="325"/>
      <c r="P12" s="326"/>
      <c r="Q12" s="327"/>
      <c r="R12" s="190"/>
    </row>
    <row r="13" spans="1:18" s="200" customFormat="1" ht="21.75" customHeight="1" thickBot="1">
      <c r="A13" s="193" t="s">
        <v>169</v>
      </c>
      <c r="B13" s="194">
        <v>2500</v>
      </c>
      <c r="C13" s="195">
        <v>3000</v>
      </c>
      <c r="D13" s="196">
        <v>4500</v>
      </c>
      <c r="E13" s="196">
        <v>6000</v>
      </c>
      <c r="F13" s="194">
        <v>2500</v>
      </c>
      <c r="G13" s="195">
        <v>3000</v>
      </c>
      <c r="H13" s="196">
        <v>4500</v>
      </c>
      <c r="I13" s="197">
        <v>6000</v>
      </c>
      <c r="J13" s="198">
        <v>2500</v>
      </c>
      <c r="K13" s="195">
        <v>3000</v>
      </c>
      <c r="L13" s="196">
        <v>4500</v>
      </c>
      <c r="M13" s="197">
        <v>6000</v>
      </c>
      <c r="N13" s="194">
        <v>2500</v>
      </c>
      <c r="O13" s="195">
        <v>3000</v>
      </c>
      <c r="P13" s="196">
        <v>4500</v>
      </c>
      <c r="Q13" s="197">
        <v>6000</v>
      </c>
      <c r="R13" s="199"/>
    </row>
    <row r="14" spans="1:18" s="191" customFormat="1" ht="12.75">
      <c r="A14" s="201" t="s">
        <v>170</v>
      </c>
      <c r="B14" s="202">
        <f>'H-4e 6-Year Plan 1'!$C17</f>
        <v>0</v>
      </c>
      <c r="C14" s="203">
        <f>'H-4e 6-Year Plan 1'!$F17</f>
        <v>0</v>
      </c>
      <c r="D14" s="203">
        <f>'H-4e 6-Year Plan 1'!$I17</f>
        <v>0</v>
      </c>
      <c r="E14" s="204">
        <f>'H-4e 6-Year Plan 1'!$L17</f>
        <v>0</v>
      </c>
      <c r="F14" s="202">
        <f>'H-4f 6-Year Plan 2'!$C17</f>
        <v>0</v>
      </c>
      <c r="G14" s="203">
        <f>'H-4f 6-Year Plan 2'!$F17</f>
        <v>0</v>
      </c>
      <c r="H14" s="203">
        <f>'H-4f 6-Year Plan 2'!$I17</f>
        <v>0</v>
      </c>
      <c r="I14" s="204">
        <f>'H-4f 6-Year Plan 2'!$L17</f>
        <v>0</v>
      </c>
      <c r="J14" s="202">
        <f>'H-4g 6-Year Plan 3'!$C17</f>
        <v>0</v>
      </c>
      <c r="K14" s="203">
        <f>'H-4g 6-Year Plan 3'!$F17</f>
        <v>0</v>
      </c>
      <c r="L14" s="203">
        <f>'H-4g 6-Year Plan 3'!$I17</f>
        <v>0</v>
      </c>
      <c r="M14" s="204">
        <f>'H-4g 6-Year Plan 3'!$L17</f>
        <v>0</v>
      </c>
      <c r="N14" s="202">
        <f>'H-4h 6-Year Plan 4'!$C17</f>
        <v>0</v>
      </c>
      <c r="O14" s="203">
        <f>'H-4h 6-Year Plan 4'!$F17</f>
        <v>0</v>
      </c>
      <c r="P14" s="203">
        <f>'H-4h 6-Year Plan 4'!$I17</f>
        <v>0</v>
      </c>
      <c r="Q14" s="204">
        <f>'H-4h 6-Year Plan 4'!$L17</f>
        <v>0</v>
      </c>
      <c r="R14" s="190"/>
    </row>
    <row r="15" spans="1:18" s="191" customFormat="1" ht="12.75">
      <c r="A15" s="205">
        <v>31</v>
      </c>
      <c r="B15" s="206">
        <f>'H-4e 6-Year Plan 1'!$C18</f>
        <v>0</v>
      </c>
      <c r="C15" s="207">
        <f>'H-4e 6-Year Plan 1'!$F18</f>
        <v>0</v>
      </c>
      <c r="D15" s="207">
        <f>'H-4e 6-Year Plan 1'!$I18</f>
        <v>0</v>
      </c>
      <c r="E15" s="208">
        <f>'H-4e 6-Year Plan 1'!$L18</f>
        <v>0</v>
      </c>
      <c r="F15" s="206">
        <f>'H-4f 6-Year Plan 2'!$C18</f>
        <v>0</v>
      </c>
      <c r="G15" s="207">
        <f>'H-4f 6-Year Plan 2'!$F18</f>
        <v>0</v>
      </c>
      <c r="H15" s="207">
        <f>'H-4f 6-Year Plan 2'!$I18</f>
        <v>0</v>
      </c>
      <c r="I15" s="208">
        <f>'H-4f 6-Year Plan 2'!$L18</f>
        <v>0</v>
      </c>
      <c r="J15" s="206">
        <f>'H-4g 6-Year Plan 3'!$C18</f>
        <v>0</v>
      </c>
      <c r="K15" s="207">
        <f>'H-4g 6-Year Plan 3'!$F18</f>
        <v>0</v>
      </c>
      <c r="L15" s="207">
        <f>'H-4g 6-Year Plan 3'!$I18</f>
        <v>0</v>
      </c>
      <c r="M15" s="208">
        <f>'H-4g 6-Year Plan 3'!$L18</f>
        <v>0</v>
      </c>
      <c r="N15" s="206">
        <f>'H-4h 6-Year Plan 4'!$C18</f>
        <v>0</v>
      </c>
      <c r="O15" s="207">
        <f>'H-4h 6-Year Plan 4'!$F18</f>
        <v>0</v>
      </c>
      <c r="P15" s="207">
        <f>'H-4h 6-Year Plan 4'!$I18</f>
        <v>0</v>
      </c>
      <c r="Q15" s="208">
        <f>'H-4h 6-Year Plan 4'!$L18</f>
        <v>0</v>
      </c>
      <c r="R15" s="190"/>
    </row>
    <row r="16" spans="1:18" s="191" customFormat="1" ht="12.75">
      <c r="A16" s="205">
        <f aca="true" t="shared" si="0" ref="A16:A47">+A15+1</f>
        <v>32</v>
      </c>
      <c r="B16" s="206">
        <f>'H-4e 6-Year Plan 1'!$C19</f>
        <v>0</v>
      </c>
      <c r="C16" s="207">
        <f>'H-4e 6-Year Plan 1'!$F19</f>
        <v>0</v>
      </c>
      <c r="D16" s="207">
        <f>'H-4e 6-Year Plan 1'!$I19</f>
        <v>0</v>
      </c>
      <c r="E16" s="208">
        <f>'H-4e 6-Year Plan 1'!$L19</f>
        <v>0</v>
      </c>
      <c r="F16" s="206">
        <f>'H-4f 6-Year Plan 2'!$C19</f>
        <v>0</v>
      </c>
      <c r="G16" s="207">
        <f>'H-4f 6-Year Plan 2'!$F19</f>
        <v>0</v>
      </c>
      <c r="H16" s="207">
        <f>'H-4f 6-Year Plan 2'!$I19</f>
        <v>0</v>
      </c>
      <c r="I16" s="208">
        <f>'H-4f 6-Year Plan 2'!$L19</f>
        <v>0</v>
      </c>
      <c r="J16" s="206">
        <f>'H-4g 6-Year Plan 3'!$C19</f>
        <v>0</v>
      </c>
      <c r="K16" s="207">
        <f>'H-4g 6-Year Plan 3'!$F19</f>
        <v>0</v>
      </c>
      <c r="L16" s="207">
        <f>'H-4g 6-Year Plan 3'!$I19</f>
        <v>0</v>
      </c>
      <c r="M16" s="208">
        <f>'H-4g 6-Year Plan 3'!$L19</f>
        <v>0</v>
      </c>
      <c r="N16" s="206">
        <f>'H-4h 6-Year Plan 4'!$C19</f>
        <v>0</v>
      </c>
      <c r="O16" s="207">
        <f>'H-4h 6-Year Plan 4'!$F19</f>
        <v>0</v>
      </c>
      <c r="P16" s="207">
        <f>'H-4h 6-Year Plan 4'!$I19</f>
        <v>0</v>
      </c>
      <c r="Q16" s="208">
        <f>'H-4h 6-Year Plan 4'!$L19</f>
        <v>0</v>
      </c>
      <c r="R16" s="190"/>
    </row>
    <row r="17" spans="1:18" s="191" customFormat="1" ht="12.75">
      <c r="A17" s="205">
        <f t="shared" si="0"/>
        <v>33</v>
      </c>
      <c r="B17" s="206">
        <f>'H-4e 6-Year Plan 1'!$C20</f>
        <v>0</v>
      </c>
      <c r="C17" s="207">
        <f>'H-4e 6-Year Plan 1'!$F20</f>
        <v>0</v>
      </c>
      <c r="D17" s="207">
        <f>'H-4e 6-Year Plan 1'!$I20</f>
        <v>0</v>
      </c>
      <c r="E17" s="208">
        <f>'H-4e 6-Year Plan 1'!$L20</f>
        <v>0</v>
      </c>
      <c r="F17" s="206">
        <f>'H-4f 6-Year Plan 2'!$C20</f>
        <v>0</v>
      </c>
      <c r="G17" s="207">
        <f>'H-4f 6-Year Plan 2'!$F20</f>
        <v>0</v>
      </c>
      <c r="H17" s="207">
        <f>'H-4f 6-Year Plan 2'!$I20</f>
        <v>0</v>
      </c>
      <c r="I17" s="208">
        <f>'H-4f 6-Year Plan 2'!$L20</f>
        <v>0</v>
      </c>
      <c r="J17" s="206">
        <f>'H-4g 6-Year Plan 3'!$C20</f>
        <v>0</v>
      </c>
      <c r="K17" s="207">
        <f>'H-4g 6-Year Plan 3'!$F20</f>
        <v>0</v>
      </c>
      <c r="L17" s="207">
        <f>'H-4g 6-Year Plan 3'!$I20</f>
        <v>0</v>
      </c>
      <c r="M17" s="208">
        <f>'H-4g 6-Year Plan 3'!$L20</f>
        <v>0</v>
      </c>
      <c r="N17" s="206">
        <f>'H-4h 6-Year Plan 4'!$C20</f>
        <v>0</v>
      </c>
      <c r="O17" s="207">
        <f>'H-4h 6-Year Plan 4'!$F20</f>
        <v>0</v>
      </c>
      <c r="P17" s="207">
        <f>'H-4h 6-Year Plan 4'!$I20</f>
        <v>0</v>
      </c>
      <c r="Q17" s="208">
        <f>'H-4h 6-Year Plan 4'!$L20</f>
        <v>0</v>
      </c>
      <c r="R17" s="190"/>
    </row>
    <row r="18" spans="1:18" s="191" customFormat="1" ht="12.75">
      <c r="A18" s="209">
        <f t="shared" si="0"/>
        <v>34</v>
      </c>
      <c r="B18" s="210">
        <f>'H-4e 6-Year Plan 1'!$C21</f>
        <v>0</v>
      </c>
      <c r="C18" s="211">
        <f>'H-4e 6-Year Plan 1'!$F21</f>
        <v>0</v>
      </c>
      <c r="D18" s="211">
        <f>'H-4e 6-Year Plan 1'!$I21</f>
        <v>0</v>
      </c>
      <c r="E18" s="212">
        <f>'H-4e 6-Year Plan 1'!$L21</f>
        <v>0</v>
      </c>
      <c r="F18" s="210">
        <f>'H-4f 6-Year Plan 2'!$C21</f>
        <v>0</v>
      </c>
      <c r="G18" s="211">
        <f>'H-4f 6-Year Plan 2'!$F21</f>
        <v>0</v>
      </c>
      <c r="H18" s="211">
        <f>'H-4f 6-Year Plan 2'!$I21</f>
        <v>0</v>
      </c>
      <c r="I18" s="212">
        <f>'H-4f 6-Year Plan 2'!$L21</f>
        <v>0</v>
      </c>
      <c r="J18" s="210">
        <f>'H-4g 6-Year Plan 3'!$C21</f>
        <v>0</v>
      </c>
      <c r="K18" s="211">
        <f>'H-4g 6-Year Plan 3'!$F21</f>
        <v>0</v>
      </c>
      <c r="L18" s="211">
        <f>'H-4g 6-Year Plan 3'!$I21</f>
        <v>0</v>
      </c>
      <c r="M18" s="212">
        <f>'H-4g 6-Year Plan 3'!$L21</f>
        <v>0</v>
      </c>
      <c r="N18" s="210">
        <f>'H-4h 6-Year Plan 4'!$C21</f>
        <v>0</v>
      </c>
      <c r="O18" s="211">
        <f>'H-4h 6-Year Plan 4'!$F21</f>
        <v>0</v>
      </c>
      <c r="P18" s="211">
        <f>'H-4h 6-Year Plan 4'!$I21</f>
        <v>0</v>
      </c>
      <c r="Q18" s="212">
        <f>'H-4h 6-Year Plan 4'!$L21</f>
        <v>0</v>
      </c>
      <c r="R18" s="190"/>
    </row>
    <row r="19" spans="1:18" s="191" customFormat="1" ht="12.75">
      <c r="A19" s="213">
        <f t="shared" si="0"/>
        <v>35</v>
      </c>
      <c r="B19" s="214">
        <f>'H-4e 6-Year Plan 1'!$C22</f>
        <v>0</v>
      </c>
      <c r="C19" s="215">
        <f>'H-4e 6-Year Plan 1'!$F22</f>
        <v>0</v>
      </c>
      <c r="D19" s="215">
        <f>'H-4e 6-Year Plan 1'!$I22</f>
        <v>0</v>
      </c>
      <c r="E19" s="216">
        <f>'H-4e 6-Year Plan 1'!$L22</f>
        <v>0</v>
      </c>
      <c r="F19" s="214">
        <f>'H-4f 6-Year Plan 2'!$C22</f>
        <v>0</v>
      </c>
      <c r="G19" s="215">
        <f>'H-4f 6-Year Plan 2'!$F22</f>
        <v>0</v>
      </c>
      <c r="H19" s="215">
        <f>'H-4f 6-Year Plan 2'!$I22</f>
        <v>0</v>
      </c>
      <c r="I19" s="216">
        <f>'H-4f 6-Year Plan 2'!$L22</f>
        <v>0</v>
      </c>
      <c r="J19" s="214">
        <f>'H-4g 6-Year Plan 3'!$C22</f>
        <v>0</v>
      </c>
      <c r="K19" s="215">
        <f>'H-4g 6-Year Plan 3'!$F22</f>
        <v>0</v>
      </c>
      <c r="L19" s="215">
        <f>'H-4g 6-Year Plan 3'!$I22</f>
        <v>0</v>
      </c>
      <c r="M19" s="216">
        <f>'H-4g 6-Year Plan 3'!$L22</f>
        <v>0</v>
      </c>
      <c r="N19" s="214">
        <f>'H-4h 6-Year Plan 4'!$C22</f>
        <v>0</v>
      </c>
      <c r="O19" s="215">
        <f>'H-4h 6-Year Plan 4'!$F22</f>
        <v>0</v>
      </c>
      <c r="P19" s="215">
        <f>'H-4h 6-Year Plan 4'!$I22</f>
        <v>0</v>
      </c>
      <c r="Q19" s="216">
        <f>'H-4h 6-Year Plan 4'!$L22</f>
        <v>0</v>
      </c>
      <c r="R19" s="190"/>
    </row>
    <row r="20" spans="1:18" s="191" customFormat="1" ht="12.75">
      <c r="A20" s="205">
        <f t="shared" si="0"/>
        <v>36</v>
      </c>
      <c r="B20" s="206">
        <f>'H-4e 6-Year Plan 1'!$C23</f>
        <v>0</v>
      </c>
      <c r="C20" s="207">
        <f>'H-4e 6-Year Plan 1'!$F23</f>
        <v>0</v>
      </c>
      <c r="D20" s="207">
        <f>'H-4e 6-Year Plan 1'!$I23</f>
        <v>0</v>
      </c>
      <c r="E20" s="208">
        <f>'H-4e 6-Year Plan 1'!$L23</f>
        <v>0</v>
      </c>
      <c r="F20" s="206">
        <f>'H-4f 6-Year Plan 2'!$C23</f>
        <v>0</v>
      </c>
      <c r="G20" s="207">
        <f>'H-4f 6-Year Plan 2'!$F23</f>
        <v>0</v>
      </c>
      <c r="H20" s="207">
        <f>'H-4f 6-Year Plan 2'!$I23</f>
        <v>0</v>
      </c>
      <c r="I20" s="208">
        <f>'H-4f 6-Year Plan 2'!$L23</f>
        <v>0</v>
      </c>
      <c r="J20" s="206">
        <f>'H-4g 6-Year Plan 3'!$C23</f>
        <v>0</v>
      </c>
      <c r="K20" s="207">
        <f>'H-4g 6-Year Plan 3'!$F23</f>
        <v>0</v>
      </c>
      <c r="L20" s="207">
        <f>'H-4g 6-Year Plan 3'!$I23</f>
        <v>0</v>
      </c>
      <c r="M20" s="208">
        <f>'H-4g 6-Year Plan 3'!$L23</f>
        <v>0</v>
      </c>
      <c r="N20" s="206">
        <f>'H-4h 6-Year Plan 4'!$C23</f>
        <v>0</v>
      </c>
      <c r="O20" s="207">
        <f>'H-4h 6-Year Plan 4'!$F23</f>
        <v>0</v>
      </c>
      <c r="P20" s="207">
        <f>'H-4h 6-Year Plan 4'!$I23</f>
        <v>0</v>
      </c>
      <c r="Q20" s="208">
        <f>'H-4h 6-Year Plan 4'!$L23</f>
        <v>0</v>
      </c>
      <c r="R20" s="190"/>
    </row>
    <row r="21" spans="1:18" s="191" customFormat="1" ht="12.75">
      <c r="A21" s="205">
        <f t="shared" si="0"/>
        <v>37</v>
      </c>
      <c r="B21" s="206">
        <f>'H-4e 6-Year Plan 1'!$C24</f>
        <v>0</v>
      </c>
      <c r="C21" s="207">
        <f>'H-4e 6-Year Plan 1'!$F24</f>
        <v>0</v>
      </c>
      <c r="D21" s="207">
        <f>'H-4e 6-Year Plan 1'!$I24</f>
        <v>0</v>
      </c>
      <c r="E21" s="208">
        <f>'H-4e 6-Year Plan 1'!$L24</f>
        <v>0</v>
      </c>
      <c r="F21" s="206">
        <f>'H-4f 6-Year Plan 2'!$C24</f>
        <v>0</v>
      </c>
      <c r="G21" s="207">
        <f>'H-4f 6-Year Plan 2'!$F24</f>
        <v>0</v>
      </c>
      <c r="H21" s="207">
        <f>'H-4f 6-Year Plan 2'!$I24</f>
        <v>0</v>
      </c>
      <c r="I21" s="208">
        <f>'H-4f 6-Year Plan 2'!$L24</f>
        <v>0</v>
      </c>
      <c r="J21" s="206">
        <f>'H-4g 6-Year Plan 3'!$C24</f>
        <v>0</v>
      </c>
      <c r="K21" s="207">
        <f>'H-4g 6-Year Plan 3'!$F24</f>
        <v>0</v>
      </c>
      <c r="L21" s="207">
        <f>'H-4g 6-Year Plan 3'!$I24</f>
        <v>0</v>
      </c>
      <c r="M21" s="208">
        <f>'H-4g 6-Year Plan 3'!$L24</f>
        <v>0</v>
      </c>
      <c r="N21" s="206">
        <f>'H-4h 6-Year Plan 4'!$C24</f>
        <v>0</v>
      </c>
      <c r="O21" s="207">
        <f>'H-4h 6-Year Plan 4'!$F24</f>
        <v>0</v>
      </c>
      <c r="P21" s="207">
        <f>'H-4h 6-Year Plan 4'!$I24</f>
        <v>0</v>
      </c>
      <c r="Q21" s="208">
        <f>'H-4h 6-Year Plan 4'!$L24</f>
        <v>0</v>
      </c>
      <c r="R21" s="190"/>
    </row>
    <row r="22" spans="1:18" s="191" customFormat="1" ht="12.75">
      <c r="A22" s="205">
        <f t="shared" si="0"/>
        <v>38</v>
      </c>
      <c r="B22" s="206">
        <f>'H-4e 6-Year Plan 1'!$C25</f>
        <v>0</v>
      </c>
      <c r="C22" s="207">
        <f>'H-4e 6-Year Plan 1'!$F25</f>
        <v>0</v>
      </c>
      <c r="D22" s="207">
        <f>'H-4e 6-Year Plan 1'!$I25</f>
        <v>0</v>
      </c>
      <c r="E22" s="208">
        <f>'H-4e 6-Year Plan 1'!$L25</f>
        <v>0</v>
      </c>
      <c r="F22" s="206">
        <f>'H-4f 6-Year Plan 2'!$C25</f>
        <v>0</v>
      </c>
      <c r="G22" s="207">
        <f>'H-4f 6-Year Plan 2'!$F25</f>
        <v>0</v>
      </c>
      <c r="H22" s="207">
        <f>'H-4f 6-Year Plan 2'!$I25</f>
        <v>0</v>
      </c>
      <c r="I22" s="208">
        <f>'H-4f 6-Year Plan 2'!$L25</f>
        <v>0</v>
      </c>
      <c r="J22" s="206">
        <f>'H-4g 6-Year Plan 3'!$C25</f>
        <v>0</v>
      </c>
      <c r="K22" s="207">
        <f>'H-4g 6-Year Plan 3'!$F25</f>
        <v>0</v>
      </c>
      <c r="L22" s="207">
        <f>'H-4g 6-Year Plan 3'!$I25</f>
        <v>0</v>
      </c>
      <c r="M22" s="208">
        <f>'H-4g 6-Year Plan 3'!$L25</f>
        <v>0</v>
      </c>
      <c r="N22" s="206">
        <f>'H-4h 6-Year Plan 4'!$C25</f>
        <v>0</v>
      </c>
      <c r="O22" s="207">
        <f>'H-4h 6-Year Plan 4'!$F25</f>
        <v>0</v>
      </c>
      <c r="P22" s="207">
        <f>'H-4h 6-Year Plan 4'!$I25</f>
        <v>0</v>
      </c>
      <c r="Q22" s="208">
        <f>'H-4h 6-Year Plan 4'!$L25</f>
        <v>0</v>
      </c>
      <c r="R22" s="190"/>
    </row>
    <row r="23" spans="1:18" s="191" customFormat="1" ht="12.75">
      <c r="A23" s="209">
        <f t="shared" si="0"/>
        <v>39</v>
      </c>
      <c r="B23" s="210">
        <f>'H-4e 6-Year Plan 1'!$C26</f>
        <v>0</v>
      </c>
      <c r="C23" s="211">
        <f>'H-4e 6-Year Plan 1'!$F26</f>
        <v>0</v>
      </c>
      <c r="D23" s="211">
        <f>'H-4e 6-Year Plan 1'!$I26</f>
        <v>0</v>
      </c>
      <c r="E23" s="212">
        <f>'H-4e 6-Year Plan 1'!$L26</f>
        <v>0</v>
      </c>
      <c r="F23" s="210">
        <f>'H-4f 6-Year Plan 2'!$C26</f>
        <v>0</v>
      </c>
      <c r="G23" s="211">
        <f>'H-4f 6-Year Plan 2'!$F26</f>
        <v>0</v>
      </c>
      <c r="H23" s="211">
        <f>'H-4f 6-Year Plan 2'!$I26</f>
        <v>0</v>
      </c>
      <c r="I23" s="212">
        <f>'H-4f 6-Year Plan 2'!$L26</f>
        <v>0</v>
      </c>
      <c r="J23" s="210">
        <f>'H-4g 6-Year Plan 3'!$C26</f>
        <v>0</v>
      </c>
      <c r="K23" s="211">
        <f>'H-4g 6-Year Plan 3'!$F26</f>
        <v>0</v>
      </c>
      <c r="L23" s="211">
        <f>'H-4g 6-Year Plan 3'!$I26</f>
        <v>0</v>
      </c>
      <c r="M23" s="212">
        <f>'H-4g 6-Year Plan 3'!$L26</f>
        <v>0</v>
      </c>
      <c r="N23" s="210">
        <f>'H-4h 6-Year Plan 4'!$C26</f>
        <v>0</v>
      </c>
      <c r="O23" s="211">
        <f>'H-4h 6-Year Plan 4'!$F26</f>
        <v>0</v>
      </c>
      <c r="P23" s="211">
        <f>'H-4h 6-Year Plan 4'!$I26</f>
        <v>0</v>
      </c>
      <c r="Q23" s="212">
        <f>'H-4h 6-Year Plan 4'!$L26</f>
        <v>0</v>
      </c>
      <c r="R23" s="190"/>
    </row>
    <row r="24" spans="1:18" s="191" customFormat="1" ht="12.75">
      <c r="A24" s="213">
        <f t="shared" si="0"/>
        <v>40</v>
      </c>
      <c r="B24" s="214">
        <f>'H-4e 6-Year Plan 1'!$C27</f>
        <v>0</v>
      </c>
      <c r="C24" s="215">
        <f>'H-4e 6-Year Plan 1'!$F27</f>
        <v>0</v>
      </c>
      <c r="D24" s="215">
        <f>'H-4e 6-Year Plan 1'!$I27</f>
        <v>0</v>
      </c>
      <c r="E24" s="216">
        <f>'H-4e 6-Year Plan 1'!$L27</f>
        <v>0</v>
      </c>
      <c r="F24" s="214">
        <f>'H-4f 6-Year Plan 2'!$C27</f>
        <v>0</v>
      </c>
      <c r="G24" s="215">
        <f>'H-4f 6-Year Plan 2'!$F27</f>
        <v>0</v>
      </c>
      <c r="H24" s="215">
        <f>'H-4f 6-Year Plan 2'!$I27</f>
        <v>0</v>
      </c>
      <c r="I24" s="216">
        <f>'H-4f 6-Year Plan 2'!$L27</f>
        <v>0</v>
      </c>
      <c r="J24" s="214">
        <f>'H-4g 6-Year Plan 3'!$C27</f>
        <v>0</v>
      </c>
      <c r="K24" s="215">
        <f>'H-4g 6-Year Plan 3'!$F27</f>
        <v>0</v>
      </c>
      <c r="L24" s="215">
        <f>'H-4g 6-Year Plan 3'!$I27</f>
        <v>0</v>
      </c>
      <c r="M24" s="216">
        <f>'H-4g 6-Year Plan 3'!$L27</f>
        <v>0</v>
      </c>
      <c r="N24" s="214">
        <f>'H-4h 6-Year Plan 4'!$C27</f>
        <v>0</v>
      </c>
      <c r="O24" s="215">
        <f>'H-4h 6-Year Plan 4'!$F27</f>
        <v>0</v>
      </c>
      <c r="P24" s="215">
        <f>'H-4h 6-Year Plan 4'!$I27</f>
        <v>0</v>
      </c>
      <c r="Q24" s="216">
        <f>'H-4h 6-Year Plan 4'!$L27</f>
        <v>0</v>
      </c>
      <c r="R24" s="190"/>
    </row>
    <row r="25" spans="1:18" s="191" customFormat="1" ht="12.75">
      <c r="A25" s="205">
        <f t="shared" si="0"/>
        <v>41</v>
      </c>
      <c r="B25" s="206">
        <f>'H-4e 6-Year Plan 1'!$C28</f>
        <v>0</v>
      </c>
      <c r="C25" s="207">
        <f>'H-4e 6-Year Plan 1'!$F28</f>
        <v>0</v>
      </c>
      <c r="D25" s="207">
        <f>'H-4e 6-Year Plan 1'!$I28</f>
        <v>0</v>
      </c>
      <c r="E25" s="208">
        <f>'H-4e 6-Year Plan 1'!$L28</f>
        <v>0</v>
      </c>
      <c r="F25" s="206">
        <f>'H-4f 6-Year Plan 2'!$C28</f>
        <v>0</v>
      </c>
      <c r="G25" s="207">
        <f>'H-4f 6-Year Plan 2'!$F28</f>
        <v>0</v>
      </c>
      <c r="H25" s="207">
        <f>'H-4f 6-Year Plan 2'!$I28</f>
        <v>0</v>
      </c>
      <c r="I25" s="208">
        <f>'H-4f 6-Year Plan 2'!$L28</f>
        <v>0</v>
      </c>
      <c r="J25" s="206">
        <f>'H-4g 6-Year Plan 3'!$C28</f>
        <v>0</v>
      </c>
      <c r="K25" s="207">
        <f>'H-4g 6-Year Plan 3'!$F28</f>
        <v>0</v>
      </c>
      <c r="L25" s="207">
        <f>'H-4g 6-Year Plan 3'!$I28</f>
        <v>0</v>
      </c>
      <c r="M25" s="208">
        <f>'H-4g 6-Year Plan 3'!$L28</f>
        <v>0</v>
      </c>
      <c r="N25" s="206">
        <f>'H-4h 6-Year Plan 4'!$C28</f>
        <v>0</v>
      </c>
      <c r="O25" s="207">
        <f>'H-4h 6-Year Plan 4'!$F28</f>
        <v>0</v>
      </c>
      <c r="P25" s="207">
        <f>'H-4h 6-Year Plan 4'!$I28</f>
        <v>0</v>
      </c>
      <c r="Q25" s="208">
        <f>'H-4h 6-Year Plan 4'!$L28</f>
        <v>0</v>
      </c>
      <c r="R25" s="190"/>
    </row>
    <row r="26" spans="1:18" s="191" customFormat="1" ht="12.75">
      <c r="A26" s="205">
        <f t="shared" si="0"/>
        <v>42</v>
      </c>
      <c r="B26" s="206">
        <f>'H-4e 6-Year Plan 1'!$C29</f>
        <v>0</v>
      </c>
      <c r="C26" s="207">
        <f>'H-4e 6-Year Plan 1'!$F29</f>
        <v>0</v>
      </c>
      <c r="D26" s="207">
        <f>'H-4e 6-Year Plan 1'!$I29</f>
        <v>0</v>
      </c>
      <c r="E26" s="208">
        <f>'H-4e 6-Year Plan 1'!$L29</f>
        <v>0</v>
      </c>
      <c r="F26" s="206">
        <f>'H-4f 6-Year Plan 2'!$C29</f>
        <v>0</v>
      </c>
      <c r="G26" s="207">
        <f>'H-4f 6-Year Plan 2'!$F29</f>
        <v>0</v>
      </c>
      <c r="H26" s="207">
        <f>'H-4f 6-Year Plan 2'!$I29</f>
        <v>0</v>
      </c>
      <c r="I26" s="208">
        <f>'H-4f 6-Year Plan 2'!$L29</f>
        <v>0</v>
      </c>
      <c r="J26" s="206">
        <f>'H-4g 6-Year Plan 3'!$C29</f>
        <v>0</v>
      </c>
      <c r="K26" s="207">
        <f>'H-4g 6-Year Plan 3'!$F29</f>
        <v>0</v>
      </c>
      <c r="L26" s="207">
        <f>'H-4g 6-Year Plan 3'!$I29</f>
        <v>0</v>
      </c>
      <c r="M26" s="208">
        <f>'H-4g 6-Year Plan 3'!$L29</f>
        <v>0</v>
      </c>
      <c r="N26" s="206">
        <f>'H-4h 6-Year Plan 4'!$C29</f>
        <v>0</v>
      </c>
      <c r="O26" s="207">
        <f>'H-4h 6-Year Plan 4'!$F29</f>
        <v>0</v>
      </c>
      <c r="P26" s="207">
        <f>'H-4h 6-Year Plan 4'!$I29</f>
        <v>0</v>
      </c>
      <c r="Q26" s="208">
        <f>'H-4h 6-Year Plan 4'!$L29</f>
        <v>0</v>
      </c>
      <c r="R26" s="190"/>
    </row>
    <row r="27" spans="1:18" s="191" customFormat="1" ht="12.75">
      <c r="A27" s="205">
        <f t="shared" si="0"/>
        <v>43</v>
      </c>
      <c r="B27" s="206">
        <f>'H-4e 6-Year Plan 1'!$C30</f>
        <v>0</v>
      </c>
      <c r="C27" s="207">
        <f>'H-4e 6-Year Plan 1'!$F30</f>
        <v>0</v>
      </c>
      <c r="D27" s="207">
        <f>'H-4e 6-Year Plan 1'!$I30</f>
        <v>0</v>
      </c>
      <c r="E27" s="208">
        <f>'H-4e 6-Year Plan 1'!$L30</f>
        <v>0</v>
      </c>
      <c r="F27" s="206">
        <f>'H-4f 6-Year Plan 2'!$C30</f>
        <v>0</v>
      </c>
      <c r="G27" s="207">
        <f>'H-4f 6-Year Plan 2'!$F30</f>
        <v>0</v>
      </c>
      <c r="H27" s="207">
        <f>'H-4f 6-Year Plan 2'!$I30</f>
        <v>0</v>
      </c>
      <c r="I27" s="208">
        <f>'H-4f 6-Year Plan 2'!$L30</f>
        <v>0</v>
      </c>
      <c r="J27" s="206">
        <f>'H-4g 6-Year Plan 3'!$C30</f>
        <v>0</v>
      </c>
      <c r="K27" s="207">
        <f>'H-4g 6-Year Plan 3'!$F30</f>
        <v>0</v>
      </c>
      <c r="L27" s="207">
        <f>'H-4g 6-Year Plan 3'!$I30</f>
        <v>0</v>
      </c>
      <c r="M27" s="208">
        <f>'H-4g 6-Year Plan 3'!$L30</f>
        <v>0</v>
      </c>
      <c r="N27" s="206">
        <f>'H-4h 6-Year Plan 4'!$C30</f>
        <v>0</v>
      </c>
      <c r="O27" s="207">
        <f>'H-4h 6-Year Plan 4'!$F30</f>
        <v>0</v>
      </c>
      <c r="P27" s="207">
        <f>'H-4h 6-Year Plan 4'!$I30</f>
        <v>0</v>
      </c>
      <c r="Q27" s="208">
        <f>'H-4h 6-Year Plan 4'!$L30</f>
        <v>0</v>
      </c>
      <c r="R27" s="190"/>
    </row>
    <row r="28" spans="1:18" s="191" customFormat="1" ht="12.75">
      <c r="A28" s="209">
        <f t="shared" si="0"/>
        <v>44</v>
      </c>
      <c r="B28" s="210">
        <f>'H-4e 6-Year Plan 1'!$C31</f>
        <v>0</v>
      </c>
      <c r="C28" s="211">
        <f>'H-4e 6-Year Plan 1'!$F31</f>
        <v>0</v>
      </c>
      <c r="D28" s="211">
        <f>'H-4e 6-Year Plan 1'!$I31</f>
        <v>0</v>
      </c>
      <c r="E28" s="212">
        <f>'H-4e 6-Year Plan 1'!$L31</f>
        <v>0</v>
      </c>
      <c r="F28" s="210">
        <f>'H-4f 6-Year Plan 2'!$C31</f>
        <v>0</v>
      </c>
      <c r="G28" s="211">
        <f>'H-4f 6-Year Plan 2'!$F31</f>
        <v>0</v>
      </c>
      <c r="H28" s="211">
        <f>'H-4f 6-Year Plan 2'!$I31</f>
        <v>0</v>
      </c>
      <c r="I28" s="212">
        <f>'H-4f 6-Year Plan 2'!$L31</f>
        <v>0</v>
      </c>
      <c r="J28" s="210">
        <f>'H-4g 6-Year Plan 3'!$C31</f>
        <v>0</v>
      </c>
      <c r="K28" s="211">
        <f>'H-4g 6-Year Plan 3'!$F31</f>
        <v>0</v>
      </c>
      <c r="L28" s="211">
        <f>'H-4g 6-Year Plan 3'!$I31</f>
        <v>0</v>
      </c>
      <c r="M28" s="212">
        <f>'H-4g 6-Year Plan 3'!$L31</f>
        <v>0</v>
      </c>
      <c r="N28" s="210">
        <f>'H-4h 6-Year Plan 4'!$C31</f>
        <v>0</v>
      </c>
      <c r="O28" s="211">
        <f>'H-4h 6-Year Plan 4'!$F31</f>
        <v>0</v>
      </c>
      <c r="P28" s="211">
        <f>'H-4h 6-Year Plan 4'!$I31</f>
        <v>0</v>
      </c>
      <c r="Q28" s="212">
        <f>'H-4h 6-Year Plan 4'!$L31</f>
        <v>0</v>
      </c>
      <c r="R28" s="190"/>
    </row>
    <row r="29" spans="1:18" s="191" customFormat="1" ht="12.75">
      <c r="A29" s="213">
        <f t="shared" si="0"/>
        <v>45</v>
      </c>
      <c r="B29" s="214">
        <f>'H-4e 6-Year Plan 1'!$C32</f>
        <v>0</v>
      </c>
      <c r="C29" s="215">
        <f>'H-4e 6-Year Plan 1'!$F32</f>
        <v>0</v>
      </c>
      <c r="D29" s="215">
        <f>'H-4e 6-Year Plan 1'!$I32</f>
        <v>0</v>
      </c>
      <c r="E29" s="216">
        <f>'H-4e 6-Year Plan 1'!$L32</f>
        <v>0</v>
      </c>
      <c r="F29" s="214">
        <f>'H-4f 6-Year Plan 2'!$C32</f>
        <v>0</v>
      </c>
      <c r="G29" s="215">
        <f>'H-4f 6-Year Plan 2'!$F32</f>
        <v>0</v>
      </c>
      <c r="H29" s="215">
        <f>'H-4f 6-Year Plan 2'!$I32</f>
        <v>0</v>
      </c>
      <c r="I29" s="216">
        <f>'H-4f 6-Year Plan 2'!$L32</f>
        <v>0</v>
      </c>
      <c r="J29" s="214">
        <f>'H-4g 6-Year Plan 3'!$C32</f>
        <v>0</v>
      </c>
      <c r="K29" s="215">
        <f>'H-4g 6-Year Plan 3'!$F32</f>
        <v>0</v>
      </c>
      <c r="L29" s="215">
        <f>'H-4g 6-Year Plan 3'!$I32</f>
        <v>0</v>
      </c>
      <c r="M29" s="216">
        <f>'H-4g 6-Year Plan 3'!$L32</f>
        <v>0</v>
      </c>
      <c r="N29" s="214">
        <f>'H-4h 6-Year Plan 4'!$C32</f>
        <v>0</v>
      </c>
      <c r="O29" s="215">
        <f>'H-4h 6-Year Plan 4'!$F32</f>
        <v>0</v>
      </c>
      <c r="P29" s="215">
        <f>'H-4h 6-Year Plan 4'!$I32</f>
        <v>0</v>
      </c>
      <c r="Q29" s="216">
        <f>'H-4h 6-Year Plan 4'!$L32</f>
        <v>0</v>
      </c>
      <c r="R29" s="190"/>
    </row>
    <row r="30" spans="1:18" s="191" customFormat="1" ht="12.75">
      <c r="A30" s="205">
        <f t="shared" si="0"/>
        <v>46</v>
      </c>
      <c r="B30" s="206">
        <f>'H-4e 6-Year Plan 1'!$C33</f>
        <v>0</v>
      </c>
      <c r="C30" s="207">
        <f>'H-4e 6-Year Plan 1'!$F33</f>
        <v>0</v>
      </c>
      <c r="D30" s="207">
        <f>'H-4e 6-Year Plan 1'!$I33</f>
        <v>0</v>
      </c>
      <c r="E30" s="208">
        <f>'H-4e 6-Year Plan 1'!$L33</f>
        <v>0</v>
      </c>
      <c r="F30" s="206">
        <f>'H-4f 6-Year Plan 2'!$C33</f>
        <v>0</v>
      </c>
      <c r="G30" s="207">
        <f>'H-4f 6-Year Plan 2'!$F33</f>
        <v>0</v>
      </c>
      <c r="H30" s="207">
        <f>'H-4f 6-Year Plan 2'!$I33</f>
        <v>0</v>
      </c>
      <c r="I30" s="208">
        <f>'H-4f 6-Year Plan 2'!$L33</f>
        <v>0</v>
      </c>
      <c r="J30" s="206">
        <f>'H-4g 6-Year Plan 3'!$C33</f>
        <v>0</v>
      </c>
      <c r="K30" s="207">
        <f>'H-4g 6-Year Plan 3'!$F33</f>
        <v>0</v>
      </c>
      <c r="L30" s="207">
        <f>'H-4g 6-Year Plan 3'!$I33</f>
        <v>0</v>
      </c>
      <c r="M30" s="208">
        <f>'H-4g 6-Year Plan 3'!$L33</f>
        <v>0</v>
      </c>
      <c r="N30" s="206">
        <f>'H-4h 6-Year Plan 4'!$C33</f>
        <v>0</v>
      </c>
      <c r="O30" s="207">
        <f>'H-4h 6-Year Plan 4'!$F33</f>
        <v>0</v>
      </c>
      <c r="P30" s="207">
        <f>'H-4h 6-Year Plan 4'!$I33</f>
        <v>0</v>
      </c>
      <c r="Q30" s="208">
        <f>'H-4h 6-Year Plan 4'!$L33</f>
        <v>0</v>
      </c>
      <c r="R30" s="190"/>
    </row>
    <row r="31" spans="1:18" s="191" customFormat="1" ht="12.75">
      <c r="A31" s="205">
        <f t="shared" si="0"/>
        <v>47</v>
      </c>
      <c r="B31" s="206">
        <f>'H-4e 6-Year Plan 1'!$C34</f>
        <v>0</v>
      </c>
      <c r="C31" s="207">
        <f>'H-4e 6-Year Plan 1'!$F34</f>
        <v>0</v>
      </c>
      <c r="D31" s="207">
        <f>'H-4e 6-Year Plan 1'!$I34</f>
        <v>0</v>
      </c>
      <c r="E31" s="208">
        <f>'H-4e 6-Year Plan 1'!$L34</f>
        <v>0</v>
      </c>
      <c r="F31" s="206">
        <f>'H-4f 6-Year Plan 2'!$C34</f>
        <v>0</v>
      </c>
      <c r="G31" s="207">
        <f>'H-4f 6-Year Plan 2'!$F34</f>
        <v>0</v>
      </c>
      <c r="H31" s="207">
        <f>'H-4f 6-Year Plan 2'!$I34</f>
        <v>0</v>
      </c>
      <c r="I31" s="208">
        <f>'H-4f 6-Year Plan 2'!$L34</f>
        <v>0</v>
      </c>
      <c r="J31" s="206">
        <f>'H-4g 6-Year Plan 3'!$C34</f>
        <v>0</v>
      </c>
      <c r="K31" s="207">
        <f>'H-4g 6-Year Plan 3'!$F34</f>
        <v>0</v>
      </c>
      <c r="L31" s="207">
        <f>'H-4g 6-Year Plan 3'!$I34</f>
        <v>0</v>
      </c>
      <c r="M31" s="208">
        <f>'H-4g 6-Year Plan 3'!$L34</f>
        <v>0</v>
      </c>
      <c r="N31" s="206">
        <f>'H-4h 6-Year Plan 4'!$C34</f>
        <v>0</v>
      </c>
      <c r="O31" s="207">
        <f>'H-4h 6-Year Plan 4'!$F34</f>
        <v>0</v>
      </c>
      <c r="P31" s="207">
        <f>'H-4h 6-Year Plan 4'!$I34</f>
        <v>0</v>
      </c>
      <c r="Q31" s="208">
        <f>'H-4h 6-Year Plan 4'!$L34</f>
        <v>0</v>
      </c>
      <c r="R31" s="190"/>
    </row>
    <row r="32" spans="1:18" s="191" customFormat="1" ht="12.75">
      <c r="A32" s="205">
        <f t="shared" si="0"/>
        <v>48</v>
      </c>
      <c r="B32" s="206">
        <f>'H-4e 6-Year Plan 1'!$C35</f>
        <v>0</v>
      </c>
      <c r="C32" s="207">
        <f>'H-4e 6-Year Plan 1'!$F35</f>
        <v>0</v>
      </c>
      <c r="D32" s="207">
        <f>'H-4e 6-Year Plan 1'!$I35</f>
        <v>0</v>
      </c>
      <c r="E32" s="208">
        <f>'H-4e 6-Year Plan 1'!$L35</f>
        <v>0</v>
      </c>
      <c r="F32" s="206">
        <f>'H-4f 6-Year Plan 2'!$C35</f>
        <v>0</v>
      </c>
      <c r="G32" s="207">
        <f>'H-4f 6-Year Plan 2'!$F35</f>
        <v>0</v>
      </c>
      <c r="H32" s="207">
        <f>'H-4f 6-Year Plan 2'!$I35</f>
        <v>0</v>
      </c>
      <c r="I32" s="208">
        <f>'H-4f 6-Year Plan 2'!$L35</f>
        <v>0</v>
      </c>
      <c r="J32" s="206">
        <f>'H-4g 6-Year Plan 3'!$C35</f>
        <v>0</v>
      </c>
      <c r="K32" s="207">
        <f>'H-4g 6-Year Plan 3'!$F35</f>
        <v>0</v>
      </c>
      <c r="L32" s="207">
        <f>'H-4g 6-Year Plan 3'!$I35</f>
        <v>0</v>
      </c>
      <c r="M32" s="208">
        <f>'H-4g 6-Year Plan 3'!$L35</f>
        <v>0</v>
      </c>
      <c r="N32" s="206">
        <f>'H-4h 6-Year Plan 4'!$C35</f>
        <v>0</v>
      </c>
      <c r="O32" s="207">
        <f>'H-4h 6-Year Plan 4'!$F35</f>
        <v>0</v>
      </c>
      <c r="P32" s="207">
        <f>'H-4h 6-Year Plan 4'!$I35</f>
        <v>0</v>
      </c>
      <c r="Q32" s="208">
        <f>'H-4h 6-Year Plan 4'!$L35</f>
        <v>0</v>
      </c>
      <c r="R32" s="190"/>
    </row>
    <row r="33" spans="1:18" s="191" customFormat="1" ht="12.75">
      <c r="A33" s="209">
        <f t="shared" si="0"/>
        <v>49</v>
      </c>
      <c r="B33" s="210">
        <f>'H-4e 6-Year Plan 1'!$C36</f>
        <v>0</v>
      </c>
      <c r="C33" s="211">
        <f>'H-4e 6-Year Plan 1'!$F36</f>
        <v>0</v>
      </c>
      <c r="D33" s="211">
        <f>'H-4e 6-Year Plan 1'!$I36</f>
        <v>0</v>
      </c>
      <c r="E33" s="212">
        <f>'H-4e 6-Year Plan 1'!$L36</f>
        <v>0</v>
      </c>
      <c r="F33" s="210">
        <f>'H-4f 6-Year Plan 2'!$C36</f>
        <v>0</v>
      </c>
      <c r="G33" s="211">
        <f>'H-4f 6-Year Plan 2'!$F36</f>
        <v>0</v>
      </c>
      <c r="H33" s="211">
        <f>'H-4f 6-Year Plan 2'!$I36</f>
        <v>0</v>
      </c>
      <c r="I33" s="212">
        <f>'H-4f 6-Year Plan 2'!$L36</f>
        <v>0</v>
      </c>
      <c r="J33" s="210">
        <f>'H-4g 6-Year Plan 3'!$C36</f>
        <v>0</v>
      </c>
      <c r="K33" s="211">
        <f>'H-4g 6-Year Plan 3'!$F36</f>
        <v>0</v>
      </c>
      <c r="L33" s="211">
        <f>'H-4g 6-Year Plan 3'!$I36</f>
        <v>0</v>
      </c>
      <c r="M33" s="212">
        <f>'H-4g 6-Year Plan 3'!$L36</f>
        <v>0</v>
      </c>
      <c r="N33" s="210">
        <f>'H-4h 6-Year Plan 4'!$C36</f>
        <v>0</v>
      </c>
      <c r="O33" s="211">
        <f>'H-4h 6-Year Plan 4'!$F36</f>
        <v>0</v>
      </c>
      <c r="P33" s="211">
        <f>'H-4h 6-Year Plan 4'!$I36</f>
        <v>0</v>
      </c>
      <c r="Q33" s="212">
        <f>'H-4h 6-Year Plan 4'!$L36</f>
        <v>0</v>
      </c>
      <c r="R33" s="190"/>
    </row>
    <row r="34" spans="1:18" s="191" customFormat="1" ht="12.75">
      <c r="A34" s="213">
        <f t="shared" si="0"/>
        <v>50</v>
      </c>
      <c r="B34" s="214">
        <f>'H-4e 6-Year Plan 1'!$C37</f>
        <v>0</v>
      </c>
      <c r="C34" s="215">
        <f>'H-4e 6-Year Plan 1'!$F37</f>
        <v>0</v>
      </c>
      <c r="D34" s="215">
        <f>'H-4e 6-Year Plan 1'!$I37</f>
        <v>0</v>
      </c>
      <c r="E34" s="216">
        <f>'H-4e 6-Year Plan 1'!$L37</f>
        <v>0</v>
      </c>
      <c r="F34" s="214">
        <f>'H-4f 6-Year Plan 2'!$C37</f>
        <v>0</v>
      </c>
      <c r="G34" s="215">
        <f>'H-4f 6-Year Plan 2'!$F37</f>
        <v>0</v>
      </c>
      <c r="H34" s="215">
        <f>'H-4f 6-Year Plan 2'!$I37</f>
        <v>0</v>
      </c>
      <c r="I34" s="216">
        <f>'H-4f 6-Year Plan 2'!$L37</f>
        <v>0</v>
      </c>
      <c r="J34" s="214">
        <f>'H-4g 6-Year Plan 3'!$C37</f>
        <v>0</v>
      </c>
      <c r="K34" s="215">
        <f>'H-4g 6-Year Plan 3'!$F37</f>
        <v>0</v>
      </c>
      <c r="L34" s="215">
        <f>'H-4g 6-Year Plan 3'!$I37</f>
        <v>0</v>
      </c>
      <c r="M34" s="216">
        <f>'H-4g 6-Year Plan 3'!$L37</f>
        <v>0</v>
      </c>
      <c r="N34" s="214">
        <f>'H-4h 6-Year Plan 4'!$C37</f>
        <v>0</v>
      </c>
      <c r="O34" s="215">
        <f>'H-4h 6-Year Plan 4'!$F37</f>
        <v>0</v>
      </c>
      <c r="P34" s="215">
        <f>'H-4h 6-Year Plan 4'!$I37</f>
        <v>0</v>
      </c>
      <c r="Q34" s="216">
        <f>'H-4h 6-Year Plan 4'!$L37</f>
        <v>0</v>
      </c>
      <c r="R34" s="190"/>
    </row>
    <row r="35" spans="1:18" s="191" customFormat="1" ht="12.75">
      <c r="A35" s="205">
        <f t="shared" si="0"/>
        <v>51</v>
      </c>
      <c r="B35" s="206">
        <f>'H-4e 6-Year Plan 1'!$C38</f>
        <v>0</v>
      </c>
      <c r="C35" s="207">
        <f>'H-4e 6-Year Plan 1'!$F38</f>
        <v>0</v>
      </c>
      <c r="D35" s="207">
        <f>'H-4e 6-Year Plan 1'!$I38</f>
        <v>0</v>
      </c>
      <c r="E35" s="208">
        <f>'H-4e 6-Year Plan 1'!$L38</f>
        <v>0</v>
      </c>
      <c r="F35" s="206">
        <f>'H-4f 6-Year Plan 2'!$C38</f>
        <v>0</v>
      </c>
      <c r="G35" s="207">
        <f>'H-4f 6-Year Plan 2'!$F38</f>
        <v>0</v>
      </c>
      <c r="H35" s="207">
        <f>'H-4f 6-Year Plan 2'!$I38</f>
        <v>0</v>
      </c>
      <c r="I35" s="208">
        <f>'H-4f 6-Year Plan 2'!$L38</f>
        <v>0</v>
      </c>
      <c r="J35" s="206">
        <f>'H-4g 6-Year Plan 3'!$C38</f>
        <v>0</v>
      </c>
      <c r="K35" s="207">
        <f>'H-4g 6-Year Plan 3'!$F38</f>
        <v>0</v>
      </c>
      <c r="L35" s="207">
        <f>'H-4g 6-Year Plan 3'!$I38</f>
        <v>0</v>
      </c>
      <c r="M35" s="208">
        <f>'H-4g 6-Year Plan 3'!$L38</f>
        <v>0</v>
      </c>
      <c r="N35" s="206">
        <f>'H-4h 6-Year Plan 4'!$C38</f>
        <v>0</v>
      </c>
      <c r="O35" s="207">
        <f>'H-4h 6-Year Plan 4'!$F38</f>
        <v>0</v>
      </c>
      <c r="P35" s="207">
        <f>'H-4h 6-Year Plan 4'!$I38</f>
        <v>0</v>
      </c>
      <c r="Q35" s="208">
        <f>'H-4h 6-Year Plan 4'!$L38</f>
        <v>0</v>
      </c>
      <c r="R35" s="190"/>
    </row>
    <row r="36" spans="1:18" s="191" customFormat="1" ht="12.75">
      <c r="A36" s="205">
        <f t="shared" si="0"/>
        <v>52</v>
      </c>
      <c r="B36" s="206">
        <f>'H-4e 6-Year Plan 1'!$C39</f>
        <v>0</v>
      </c>
      <c r="C36" s="207">
        <f>'H-4e 6-Year Plan 1'!$F39</f>
        <v>0</v>
      </c>
      <c r="D36" s="207">
        <f>'H-4e 6-Year Plan 1'!$I39</f>
        <v>0</v>
      </c>
      <c r="E36" s="208">
        <f>'H-4e 6-Year Plan 1'!$L39</f>
        <v>0</v>
      </c>
      <c r="F36" s="206">
        <f>'H-4f 6-Year Plan 2'!$C39</f>
        <v>0</v>
      </c>
      <c r="G36" s="207">
        <f>'H-4f 6-Year Plan 2'!$F39</f>
        <v>0</v>
      </c>
      <c r="H36" s="207">
        <f>'H-4f 6-Year Plan 2'!$I39</f>
        <v>0</v>
      </c>
      <c r="I36" s="208">
        <f>'H-4f 6-Year Plan 2'!$L39</f>
        <v>0</v>
      </c>
      <c r="J36" s="206">
        <f>'H-4g 6-Year Plan 3'!$C39</f>
        <v>0</v>
      </c>
      <c r="K36" s="207">
        <f>'H-4g 6-Year Plan 3'!$F39</f>
        <v>0</v>
      </c>
      <c r="L36" s="207">
        <f>'H-4g 6-Year Plan 3'!$I39</f>
        <v>0</v>
      </c>
      <c r="M36" s="208">
        <f>'H-4g 6-Year Plan 3'!$L39</f>
        <v>0</v>
      </c>
      <c r="N36" s="206">
        <f>'H-4h 6-Year Plan 4'!$C39</f>
        <v>0</v>
      </c>
      <c r="O36" s="207">
        <f>'H-4h 6-Year Plan 4'!$F39</f>
        <v>0</v>
      </c>
      <c r="P36" s="207">
        <f>'H-4h 6-Year Plan 4'!$I39</f>
        <v>0</v>
      </c>
      <c r="Q36" s="208">
        <f>'H-4h 6-Year Plan 4'!$L39</f>
        <v>0</v>
      </c>
      <c r="R36" s="190"/>
    </row>
    <row r="37" spans="1:18" s="191" customFormat="1" ht="12.75">
      <c r="A37" s="205">
        <f t="shared" si="0"/>
        <v>53</v>
      </c>
      <c r="B37" s="206">
        <f>'H-4e 6-Year Plan 1'!$C40</f>
        <v>0</v>
      </c>
      <c r="C37" s="207">
        <f>'H-4e 6-Year Plan 1'!$F40</f>
        <v>0</v>
      </c>
      <c r="D37" s="207">
        <f>'H-4e 6-Year Plan 1'!$I40</f>
        <v>0</v>
      </c>
      <c r="E37" s="208">
        <f>'H-4e 6-Year Plan 1'!$L40</f>
        <v>0</v>
      </c>
      <c r="F37" s="206">
        <f>'H-4f 6-Year Plan 2'!$C40</f>
        <v>0</v>
      </c>
      <c r="G37" s="207">
        <f>'H-4f 6-Year Plan 2'!$F40</f>
        <v>0</v>
      </c>
      <c r="H37" s="207">
        <f>'H-4f 6-Year Plan 2'!$I40</f>
        <v>0</v>
      </c>
      <c r="I37" s="208">
        <f>'H-4f 6-Year Plan 2'!$L40</f>
        <v>0</v>
      </c>
      <c r="J37" s="206">
        <f>'H-4g 6-Year Plan 3'!$C40</f>
        <v>0</v>
      </c>
      <c r="K37" s="207">
        <f>'H-4g 6-Year Plan 3'!$F40</f>
        <v>0</v>
      </c>
      <c r="L37" s="207">
        <f>'H-4g 6-Year Plan 3'!$I40</f>
        <v>0</v>
      </c>
      <c r="M37" s="208">
        <f>'H-4g 6-Year Plan 3'!$L40</f>
        <v>0</v>
      </c>
      <c r="N37" s="206">
        <f>'H-4h 6-Year Plan 4'!$C40</f>
        <v>0</v>
      </c>
      <c r="O37" s="207">
        <f>'H-4h 6-Year Plan 4'!$F40</f>
        <v>0</v>
      </c>
      <c r="P37" s="207">
        <f>'H-4h 6-Year Plan 4'!$I40</f>
        <v>0</v>
      </c>
      <c r="Q37" s="208">
        <f>'H-4h 6-Year Plan 4'!$L40</f>
        <v>0</v>
      </c>
      <c r="R37" s="190"/>
    </row>
    <row r="38" spans="1:18" s="191" customFormat="1" ht="12.75">
      <c r="A38" s="209">
        <f t="shared" si="0"/>
        <v>54</v>
      </c>
      <c r="B38" s="210">
        <f>'H-4e 6-Year Plan 1'!$C41</f>
        <v>0</v>
      </c>
      <c r="C38" s="211">
        <f>'H-4e 6-Year Plan 1'!$F41</f>
        <v>0</v>
      </c>
      <c r="D38" s="211">
        <f>'H-4e 6-Year Plan 1'!$I41</f>
        <v>0</v>
      </c>
      <c r="E38" s="212">
        <f>'H-4e 6-Year Plan 1'!$L41</f>
        <v>0</v>
      </c>
      <c r="F38" s="210">
        <f>'H-4f 6-Year Plan 2'!$C41</f>
        <v>0</v>
      </c>
      <c r="G38" s="211">
        <f>'H-4f 6-Year Plan 2'!$F41</f>
        <v>0</v>
      </c>
      <c r="H38" s="211">
        <f>'H-4f 6-Year Plan 2'!$I41</f>
        <v>0</v>
      </c>
      <c r="I38" s="212">
        <f>'H-4f 6-Year Plan 2'!$L41</f>
        <v>0</v>
      </c>
      <c r="J38" s="210">
        <f>'H-4g 6-Year Plan 3'!$C41</f>
        <v>0</v>
      </c>
      <c r="K38" s="211">
        <f>'H-4g 6-Year Plan 3'!$F41</f>
        <v>0</v>
      </c>
      <c r="L38" s="211">
        <f>'H-4g 6-Year Plan 3'!$I41</f>
        <v>0</v>
      </c>
      <c r="M38" s="212">
        <f>'H-4g 6-Year Plan 3'!$L41</f>
        <v>0</v>
      </c>
      <c r="N38" s="210">
        <f>'H-4h 6-Year Plan 4'!$C41</f>
        <v>0</v>
      </c>
      <c r="O38" s="211">
        <f>'H-4h 6-Year Plan 4'!$F41</f>
        <v>0</v>
      </c>
      <c r="P38" s="211">
        <f>'H-4h 6-Year Plan 4'!$I41</f>
        <v>0</v>
      </c>
      <c r="Q38" s="212">
        <f>'H-4h 6-Year Plan 4'!$L41</f>
        <v>0</v>
      </c>
      <c r="R38" s="190"/>
    </row>
    <row r="39" spans="1:18" s="191" customFormat="1" ht="12.75">
      <c r="A39" s="213">
        <f t="shared" si="0"/>
        <v>55</v>
      </c>
      <c r="B39" s="214">
        <f>'H-4e 6-Year Plan 1'!$C42</f>
        <v>0</v>
      </c>
      <c r="C39" s="215">
        <f>'H-4e 6-Year Plan 1'!$F42</f>
        <v>0</v>
      </c>
      <c r="D39" s="215">
        <f>'H-4e 6-Year Plan 1'!$I42</f>
        <v>0</v>
      </c>
      <c r="E39" s="216">
        <f>'H-4e 6-Year Plan 1'!$L42</f>
        <v>0</v>
      </c>
      <c r="F39" s="214">
        <f>'H-4f 6-Year Plan 2'!$C42</f>
        <v>0</v>
      </c>
      <c r="G39" s="215">
        <f>'H-4f 6-Year Plan 2'!$F42</f>
        <v>0</v>
      </c>
      <c r="H39" s="215">
        <f>'H-4f 6-Year Plan 2'!$I42</f>
        <v>0</v>
      </c>
      <c r="I39" s="216">
        <f>'H-4f 6-Year Plan 2'!$L42</f>
        <v>0</v>
      </c>
      <c r="J39" s="214">
        <f>'H-4g 6-Year Plan 3'!$C42</f>
        <v>0</v>
      </c>
      <c r="K39" s="215">
        <f>'H-4g 6-Year Plan 3'!$F42</f>
        <v>0</v>
      </c>
      <c r="L39" s="215">
        <f>'H-4g 6-Year Plan 3'!$I42</f>
        <v>0</v>
      </c>
      <c r="M39" s="216">
        <f>'H-4g 6-Year Plan 3'!$L42</f>
        <v>0</v>
      </c>
      <c r="N39" s="214">
        <f>'H-4h 6-Year Plan 4'!$C42</f>
        <v>0</v>
      </c>
      <c r="O39" s="215">
        <f>'H-4h 6-Year Plan 4'!$F42</f>
        <v>0</v>
      </c>
      <c r="P39" s="215">
        <f>'H-4h 6-Year Plan 4'!$I42</f>
        <v>0</v>
      </c>
      <c r="Q39" s="216">
        <f>'H-4h 6-Year Plan 4'!$L42</f>
        <v>0</v>
      </c>
      <c r="R39" s="190"/>
    </row>
    <row r="40" spans="1:18" s="191" customFormat="1" ht="12.75">
      <c r="A40" s="205">
        <f t="shared" si="0"/>
        <v>56</v>
      </c>
      <c r="B40" s="206">
        <f>'H-4e 6-Year Plan 1'!$C43</f>
        <v>0</v>
      </c>
      <c r="C40" s="207">
        <f>'H-4e 6-Year Plan 1'!$F43</f>
        <v>0</v>
      </c>
      <c r="D40" s="207">
        <f>'H-4e 6-Year Plan 1'!$I43</f>
        <v>0</v>
      </c>
      <c r="E40" s="208">
        <f>'H-4e 6-Year Plan 1'!$L43</f>
        <v>0</v>
      </c>
      <c r="F40" s="206">
        <f>'H-4f 6-Year Plan 2'!$C43</f>
        <v>0</v>
      </c>
      <c r="G40" s="207">
        <f>'H-4f 6-Year Plan 2'!$F43</f>
        <v>0</v>
      </c>
      <c r="H40" s="207">
        <f>'H-4f 6-Year Plan 2'!$I43</f>
        <v>0</v>
      </c>
      <c r="I40" s="208">
        <f>'H-4f 6-Year Plan 2'!$L43</f>
        <v>0</v>
      </c>
      <c r="J40" s="206">
        <f>'H-4g 6-Year Plan 3'!$C43</f>
        <v>0</v>
      </c>
      <c r="K40" s="207">
        <f>'H-4g 6-Year Plan 3'!$F43</f>
        <v>0</v>
      </c>
      <c r="L40" s="207">
        <f>'H-4g 6-Year Plan 3'!$I43</f>
        <v>0</v>
      </c>
      <c r="M40" s="208">
        <f>'H-4g 6-Year Plan 3'!$L43</f>
        <v>0</v>
      </c>
      <c r="N40" s="206">
        <f>'H-4h 6-Year Plan 4'!$C43</f>
        <v>0</v>
      </c>
      <c r="O40" s="207">
        <f>'H-4h 6-Year Plan 4'!$F43</f>
        <v>0</v>
      </c>
      <c r="P40" s="207">
        <f>'H-4h 6-Year Plan 4'!$I43</f>
        <v>0</v>
      </c>
      <c r="Q40" s="208">
        <f>'H-4h 6-Year Plan 4'!$L43</f>
        <v>0</v>
      </c>
      <c r="R40" s="190"/>
    </row>
    <row r="41" spans="1:18" s="191" customFormat="1" ht="12.75">
      <c r="A41" s="205">
        <f t="shared" si="0"/>
        <v>57</v>
      </c>
      <c r="B41" s="206">
        <f>'H-4e 6-Year Plan 1'!$C44</f>
        <v>0</v>
      </c>
      <c r="C41" s="207">
        <f>'H-4e 6-Year Plan 1'!$F44</f>
        <v>0</v>
      </c>
      <c r="D41" s="207">
        <f>'H-4e 6-Year Plan 1'!$I44</f>
        <v>0</v>
      </c>
      <c r="E41" s="208">
        <f>'H-4e 6-Year Plan 1'!$L44</f>
        <v>0</v>
      </c>
      <c r="F41" s="206">
        <f>'H-4f 6-Year Plan 2'!$C44</f>
        <v>0</v>
      </c>
      <c r="G41" s="207">
        <f>'H-4f 6-Year Plan 2'!$F44</f>
        <v>0</v>
      </c>
      <c r="H41" s="207">
        <f>'H-4f 6-Year Plan 2'!$I44</f>
        <v>0</v>
      </c>
      <c r="I41" s="208">
        <f>'H-4f 6-Year Plan 2'!$L44</f>
        <v>0</v>
      </c>
      <c r="J41" s="206">
        <f>'H-4g 6-Year Plan 3'!$C44</f>
        <v>0</v>
      </c>
      <c r="K41" s="207">
        <f>'H-4g 6-Year Plan 3'!$F44</f>
        <v>0</v>
      </c>
      <c r="L41" s="207">
        <f>'H-4g 6-Year Plan 3'!$I44</f>
        <v>0</v>
      </c>
      <c r="M41" s="208">
        <f>'H-4g 6-Year Plan 3'!$L44</f>
        <v>0</v>
      </c>
      <c r="N41" s="206">
        <f>'H-4h 6-Year Plan 4'!$C44</f>
        <v>0</v>
      </c>
      <c r="O41" s="207">
        <f>'H-4h 6-Year Plan 4'!$F44</f>
        <v>0</v>
      </c>
      <c r="P41" s="207">
        <f>'H-4h 6-Year Plan 4'!$I44</f>
        <v>0</v>
      </c>
      <c r="Q41" s="208">
        <f>'H-4h 6-Year Plan 4'!$L44</f>
        <v>0</v>
      </c>
      <c r="R41" s="190"/>
    </row>
    <row r="42" spans="1:18" s="191" customFormat="1" ht="12.75">
      <c r="A42" s="205">
        <f t="shared" si="0"/>
        <v>58</v>
      </c>
      <c r="B42" s="206">
        <f>'H-4e 6-Year Plan 1'!$C45</f>
        <v>0</v>
      </c>
      <c r="C42" s="207">
        <f>'H-4e 6-Year Plan 1'!$F45</f>
        <v>0</v>
      </c>
      <c r="D42" s="207">
        <f>'H-4e 6-Year Plan 1'!$I45</f>
        <v>0</v>
      </c>
      <c r="E42" s="208">
        <f>'H-4e 6-Year Plan 1'!$L45</f>
        <v>0</v>
      </c>
      <c r="F42" s="206">
        <f>'H-4f 6-Year Plan 2'!$C45</f>
        <v>0</v>
      </c>
      <c r="G42" s="207">
        <f>'H-4f 6-Year Plan 2'!$F45</f>
        <v>0</v>
      </c>
      <c r="H42" s="207">
        <f>'H-4f 6-Year Plan 2'!$I45</f>
        <v>0</v>
      </c>
      <c r="I42" s="208">
        <f>'H-4f 6-Year Plan 2'!$L45</f>
        <v>0</v>
      </c>
      <c r="J42" s="206">
        <f>'H-4g 6-Year Plan 3'!$C45</f>
        <v>0</v>
      </c>
      <c r="K42" s="207">
        <f>'H-4g 6-Year Plan 3'!$F45</f>
        <v>0</v>
      </c>
      <c r="L42" s="207">
        <f>'H-4g 6-Year Plan 3'!$I45</f>
        <v>0</v>
      </c>
      <c r="M42" s="208">
        <f>'H-4g 6-Year Plan 3'!$L45</f>
        <v>0</v>
      </c>
      <c r="N42" s="206">
        <f>'H-4h 6-Year Plan 4'!$C45</f>
        <v>0</v>
      </c>
      <c r="O42" s="207">
        <f>'H-4h 6-Year Plan 4'!$F45</f>
        <v>0</v>
      </c>
      <c r="P42" s="207">
        <f>'H-4h 6-Year Plan 4'!$I45</f>
        <v>0</v>
      </c>
      <c r="Q42" s="208">
        <f>'H-4h 6-Year Plan 4'!$L45</f>
        <v>0</v>
      </c>
      <c r="R42" s="190"/>
    </row>
    <row r="43" spans="1:18" s="191" customFormat="1" ht="12.75">
      <c r="A43" s="209">
        <f t="shared" si="0"/>
        <v>59</v>
      </c>
      <c r="B43" s="210">
        <f>'H-4e 6-Year Plan 1'!$C46</f>
        <v>0</v>
      </c>
      <c r="C43" s="211">
        <f>'H-4e 6-Year Plan 1'!$F46</f>
        <v>0</v>
      </c>
      <c r="D43" s="211">
        <f>'H-4e 6-Year Plan 1'!$I46</f>
        <v>0</v>
      </c>
      <c r="E43" s="212">
        <f>'H-4e 6-Year Plan 1'!$L46</f>
        <v>0</v>
      </c>
      <c r="F43" s="210">
        <f>'H-4f 6-Year Plan 2'!$C46</f>
        <v>0</v>
      </c>
      <c r="G43" s="211">
        <f>'H-4f 6-Year Plan 2'!$F46</f>
        <v>0</v>
      </c>
      <c r="H43" s="211">
        <f>'H-4f 6-Year Plan 2'!$I46</f>
        <v>0</v>
      </c>
      <c r="I43" s="212">
        <f>'H-4f 6-Year Plan 2'!$L46</f>
        <v>0</v>
      </c>
      <c r="J43" s="210">
        <f>'H-4g 6-Year Plan 3'!$C46</f>
        <v>0</v>
      </c>
      <c r="K43" s="211">
        <f>'H-4g 6-Year Plan 3'!$F46</f>
        <v>0</v>
      </c>
      <c r="L43" s="211">
        <f>'H-4g 6-Year Plan 3'!$I46</f>
        <v>0</v>
      </c>
      <c r="M43" s="212">
        <f>'H-4g 6-Year Plan 3'!$L46</f>
        <v>0</v>
      </c>
      <c r="N43" s="210">
        <f>'H-4h 6-Year Plan 4'!$C46</f>
        <v>0</v>
      </c>
      <c r="O43" s="211">
        <f>'H-4h 6-Year Plan 4'!$F46</f>
        <v>0</v>
      </c>
      <c r="P43" s="211">
        <f>'H-4h 6-Year Plan 4'!$I46</f>
        <v>0</v>
      </c>
      <c r="Q43" s="212">
        <f>'H-4h 6-Year Plan 4'!$L46</f>
        <v>0</v>
      </c>
      <c r="R43" s="190"/>
    </row>
    <row r="44" spans="1:18" s="191" customFormat="1" ht="12.75">
      <c r="A44" s="213">
        <f t="shared" si="0"/>
        <v>60</v>
      </c>
      <c r="B44" s="214">
        <f>'H-4e 6-Year Plan 1'!$C47</f>
        <v>0</v>
      </c>
      <c r="C44" s="215">
        <f>'H-4e 6-Year Plan 1'!$F47</f>
        <v>0</v>
      </c>
      <c r="D44" s="215">
        <f>'H-4e 6-Year Plan 1'!$I47</f>
        <v>0</v>
      </c>
      <c r="E44" s="216">
        <f>'H-4e 6-Year Plan 1'!$L47</f>
        <v>0</v>
      </c>
      <c r="F44" s="214">
        <f>'H-4f 6-Year Plan 2'!$C47</f>
        <v>0</v>
      </c>
      <c r="G44" s="215">
        <f>'H-4f 6-Year Plan 2'!$F47</f>
        <v>0</v>
      </c>
      <c r="H44" s="215">
        <f>'H-4f 6-Year Plan 2'!$I47</f>
        <v>0</v>
      </c>
      <c r="I44" s="216">
        <f>'H-4f 6-Year Plan 2'!$L47</f>
        <v>0</v>
      </c>
      <c r="J44" s="214">
        <f>'H-4g 6-Year Plan 3'!$C47</f>
        <v>0</v>
      </c>
      <c r="K44" s="215">
        <f>'H-4g 6-Year Plan 3'!$F47</f>
        <v>0</v>
      </c>
      <c r="L44" s="215">
        <f>'H-4g 6-Year Plan 3'!$I47</f>
        <v>0</v>
      </c>
      <c r="M44" s="216">
        <f>'H-4g 6-Year Plan 3'!$L47</f>
        <v>0</v>
      </c>
      <c r="N44" s="214">
        <f>'H-4h 6-Year Plan 4'!$C47</f>
        <v>0</v>
      </c>
      <c r="O44" s="215">
        <f>'H-4h 6-Year Plan 4'!$F47</f>
        <v>0</v>
      </c>
      <c r="P44" s="215">
        <f>'H-4h 6-Year Plan 4'!$I47</f>
        <v>0</v>
      </c>
      <c r="Q44" s="216">
        <f>'H-4h 6-Year Plan 4'!$L47</f>
        <v>0</v>
      </c>
      <c r="R44" s="190"/>
    </row>
    <row r="45" spans="1:18" s="191" customFormat="1" ht="12.75">
      <c r="A45" s="205">
        <f t="shared" si="0"/>
        <v>61</v>
      </c>
      <c r="B45" s="206">
        <f>'H-4e 6-Year Plan 1'!$C48</f>
        <v>0</v>
      </c>
      <c r="C45" s="207">
        <f>'H-4e 6-Year Plan 1'!$F48</f>
        <v>0</v>
      </c>
      <c r="D45" s="207">
        <f>'H-4e 6-Year Plan 1'!$I48</f>
        <v>0</v>
      </c>
      <c r="E45" s="208">
        <f>'H-4e 6-Year Plan 1'!$L48</f>
        <v>0</v>
      </c>
      <c r="F45" s="206">
        <f>'H-4f 6-Year Plan 2'!$C48</f>
        <v>0</v>
      </c>
      <c r="G45" s="207">
        <f>'H-4f 6-Year Plan 2'!$F48</f>
        <v>0</v>
      </c>
      <c r="H45" s="207">
        <f>'H-4f 6-Year Plan 2'!$I48</f>
        <v>0</v>
      </c>
      <c r="I45" s="208">
        <f>'H-4f 6-Year Plan 2'!$L48</f>
        <v>0</v>
      </c>
      <c r="J45" s="206">
        <f>'H-4g 6-Year Plan 3'!$C48</f>
        <v>0</v>
      </c>
      <c r="K45" s="207">
        <f>'H-4g 6-Year Plan 3'!$F48</f>
        <v>0</v>
      </c>
      <c r="L45" s="207">
        <f>'H-4g 6-Year Plan 3'!$I48</f>
        <v>0</v>
      </c>
      <c r="M45" s="208">
        <f>'H-4g 6-Year Plan 3'!$L48</f>
        <v>0</v>
      </c>
      <c r="N45" s="206">
        <f>'H-4h 6-Year Plan 4'!$C48</f>
        <v>0</v>
      </c>
      <c r="O45" s="207">
        <f>'H-4h 6-Year Plan 4'!$F48</f>
        <v>0</v>
      </c>
      <c r="P45" s="207">
        <f>'H-4h 6-Year Plan 4'!$I48</f>
        <v>0</v>
      </c>
      <c r="Q45" s="208">
        <f>'H-4h 6-Year Plan 4'!$L48</f>
        <v>0</v>
      </c>
      <c r="R45" s="190"/>
    </row>
    <row r="46" spans="1:18" s="191" customFormat="1" ht="12.75">
      <c r="A46" s="205">
        <f t="shared" si="0"/>
        <v>62</v>
      </c>
      <c r="B46" s="206">
        <f>'H-4e 6-Year Plan 1'!$C49</f>
        <v>0</v>
      </c>
      <c r="C46" s="207">
        <f>'H-4e 6-Year Plan 1'!$F49</f>
        <v>0</v>
      </c>
      <c r="D46" s="207">
        <f>'H-4e 6-Year Plan 1'!$I49</f>
        <v>0</v>
      </c>
      <c r="E46" s="208">
        <f>'H-4e 6-Year Plan 1'!$L49</f>
        <v>0</v>
      </c>
      <c r="F46" s="206">
        <f>'H-4f 6-Year Plan 2'!$C49</f>
        <v>0</v>
      </c>
      <c r="G46" s="207">
        <f>'H-4f 6-Year Plan 2'!$F49</f>
        <v>0</v>
      </c>
      <c r="H46" s="207">
        <f>'H-4f 6-Year Plan 2'!$I49</f>
        <v>0</v>
      </c>
      <c r="I46" s="208">
        <f>'H-4f 6-Year Plan 2'!$L49</f>
        <v>0</v>
      </c>
      <c r="J46" s="206">
        <f>'H-4g 6-Year Plan 3'!$C49</f>
        <v>0</v>
      </c>
      <c r="K46" s="207">
        <f>'H-4g 6-Year Plan 3'!$F49</f>
        <v>0</v>
      </c>
      <c r="L46" s="207">
        <f>'H-4g 6-Year Plan 3'!$I49</f>
        <v>0</v>
      </c>
      <c r="M46" s="208">
        <f>'H-4g 6-Year Plan 3'!$L49</f>
        <v>0</v>
      </c>
      <c r="N46" s="206">
        <f>'H-4h 6-Year Plan 4'!$C49</f>
        <v>0</v>
      </c>
      <c r="O46" s="207">
        <f>'H-4h 6-Year Plan 4'!$F49</f>
        <v>0</v>
      </c>
      <c r="P46" s="207">
        <f>'H-4h 6-Year Plan 4'!$I49</f>
        <v>0</v>
      </c>
      <c r="Q46" s="208">
        <f>'H-4h 6-Year Plan 4'!$L49</f>
        <v>0</v>
      </c>
      <c r="R46" s="190"/>
    </row>
    <row r="47" spans="1:18" s="191" customFormat="1" ht="12.75">
      <c r="A47" s="205">
        <f t="shared" si="0"/>
        <v>63</v>
      </c>
      <c r="B47" s="206">
        <f>'H-4e 6-Year Plan 1'!$C50</f>
        <v>0</v>
      </c>
      <c r="C47" s="207">
        <f>'H-4e 6-Year Plan 1'!$F50</f>
        <v>0</v>
      </c>
      <c r="D47" s="207">
        <f>'H-4e 6-Year Plan 1'!$I50</f>
        <v>0</v>
      </c>
      <c r="E47" s="208">
        <f>'H-4e 6-Year Plan 1'!$L50</f>
        <v>0</v>
      </c>
      <c r="F47" s="206">
        <f>'H-4f 6-Year Plan 2'!$C50</f>
        <v>0</v>
      </c>
      <c r="G47" s="207">
        <f>'H-4f 6-Year Plan 2'!$F50</f>
        <v>0</v>
      </c>
      <c r="H47" s="207">
        <f>'H-4f 6-Year Plan 2'!$I50</f>
        <v>0</v>
      </c>
      <c r="I47" s="208">
        <f>'H-4f 6-Year Plan 2'!$L50</f>
        <v>0</v>
      </c>
      <c r="J47" s="206">
        <f>'H-4g 6-Year Plan 3'!$C50</f>
        <v>0</v>
      </c>
      <c r="K47" s="207">
        <f>'H-4g 6-Year Plan 3'!$F50</f>
        <v>0</v>
      </c>
      <c r="L47" s="207">
        <f>'H-4g 6-Year Plan 3'!$I50</f>
        <v>0</v>
      </c>
      <c r="M47" s="208">
        <f>'H-4g 6-Year Plan 3'!$L50</f>
        <v>0</v>
      </c>
      <c r="N47" s="206">
        <f>'H-4h 6-Year Plan 4'!$C50</f>
        <v>0</v>
      </c>
      <c r="O47" s="207">
        <f>'H-4h 6-Year Plan 4'!$F50</f>
        <v>0</v>
      </c>
      <c r="P47" s="207">
        <f>'H-4h 6-Year Plan 4'!$I50</f>
        <v>0</v>
      </c>
      <c r="Q47" s="208">
        <f>'H-4h 6-Year Plan 4'!$L50</f>
        <v>0</v>
      </c>
      <c r="R47" s="190"/>
    </row>
    <row r="48" spans="1:18" s="191" customFormat="1" ht="12.75">
      <c r="A48" s="209">
        <f aca="true" t="shared" si="1" ref="A48:A68">+A47+1</f>
        <v>64</v>
      </c>
      <c r="B48" s="210">
        <f>'H-4e 6-Year Plan 1'!$C51</f>
        <v>0</v>
      </c>
      <c r="C48" s="211">
        <f>'H-4e 6-Year Plan 1'!$F51</f>
        <v>0</v>
      </c>
      <c r="D48" s="211">
        <f>'H-4e 6-Year Plan 1'!$I51</f>
        <v>0</v>
      </c>
      <c r="E48" s="212">
        <f>'H-4e 6-Year Plan 1'!$L51</f>
        <v>0</v>
      </c>
      <c r="F48" s="210">
        <f>'H-4f 6-Year Plan 2'!$C51</f>
        <v>0</v>
      </c>
      <c r="G48" s="211">
        <f>'H-4f 6-Year Plan 2'!$F51</f>
        <v>0</v>
      </c>
      <c r="H48" s="211">
        <f>'H-4f 6-Year Plan 2'!$I51</f>
        <v>0</v>
      </c>
      <c r="I48" s="212">
        <f>'H-4f 6-Year Plan 2'!$L51</f>
        <v>0</v>
      </c>
      <c r="J48" s="210">
        <f>'H-4g 6-Year Plan 3'!$C51</f>
        <v>0</v>
      </c>
      <c r="K48" s="211">
        <f>'H-4g 6-Year Plan 3'!$F51</f>
        <v>0</v>
      </c>
      <c r="L48" s="211">
        <f>'H-4g 6-Year Plan 3'!$I51</f>
        <v>0</v>
      </c>
      <c r="M48" s="212">
        <f>'H-4g 6-Year Plan 3'!$L51</f>
        <v>0</v>
      </c>
      <c r="N48" s="210">
        <f>'H-4h 6-Year Plan 4'!$C51</f>
        <v>0</v>
      </c>
      <c r="O48" s="211">
        <f>'H-4h 6-Year Plan 4'!$F51</f>
        <v>0</v>
      </c>
      <c r="P48" s="211">
        <f>'H-4h 6-Year Plan 4'!$I51</f>
        <v>0</v>
      </c>
      <c r="Q48" s="212">
        <f>'H-4h 6-Year Plan 4'!$L51</f>
        <v>0</v>
      </c>
      <c r="R48" s="190"/>
    </row>
    <row r="49" spans="1:18" s="191" customFormat="1" ht="12.75">
      <c r="A49" s="213">
        <f t="shared" si="1"/>
        <v>65</v>
      </c>
      <c r="B49" s="214">
        <f>'H-4e 6-Year Plan 1'!$C52</f>
        <v>0</v>
      </c>
      <c r="C49" s="215">
        <f>'H-4e 6-Year Plan 1'!$F52</f>
        <v>0</v>
      </c>
      <c r="D49" s="215">
        <f>'H-4e 6-Year Plan 1'!$I52</f>
        <v>0</v>
      </c>
      <c r="E49" s="216">
        <f>'H-4e 6-Year Plan 1'!$L52</f>
        <v>0</v>
      </c>
      <c r="F49" s="214">
        <f>'H-4f 6-Year Plan 2'!$C52</f>
        <v>0</v>
      </c>
      <c r="G49" s="215">
        <f>'H-4f 6-Year Plan 2'!$F52</f>
        <v>0</v>
      </c>
      <c r="H49" s="215">
        <f>'H-4f 6-Year Plan 2'!$I52</f>
        <v>0</v>
      </c>
      <c r="I49" s="216">
        <f>'H-4f 6-Year Plan 2'!$L52</f>
        <v>0</v>
      </c>
      <c r="J49" s="214">
        <f>'H-4g 6-Year Plan 3'!$C52</f>
        <v>0</v>
      </c>
      <c r="K49" s="215">
        <f>'H-4g 6-Year Plan 3'!$F52</f>
        <v>0</v>
      </c>
      <c r="L49" s="215">
        <f>'H-4g 6-Year Plan 3'!$I52</f>
        <v>0</v>
      </c>
      <c r="M49" s="216">
        <f>'H-4g 6-Year Plan 3'!$L52</f>
        <v>0</v>
      </c>
      <c r="N49" s="214">
        <f>'H-4h 6-Year Plan 4'!$C52</f>
        <v>0</v>
      </c>
      <c r="O49" s="215">
        <f>'H-4h 6-Year Plan 4'!$F52</f>
        <v>0</v>
      </c>
      <c r="P49" s="215">
        <f>'H-4h 6-Year Plan 4'!$I52</f>
        <v>0</v>
      </c>
      <c r="Q49" s="216">
        <f>'H-4h 6-Year Plan 4'!$L52</f>
        <v>0</v>
      </c>
      <c r="R49" s="190"/>
    </row>
    <row r="50" spans="1:18" s="191" customFormat="1" ht="12.75">
      <c r="A50" s="205">
        <f t="shared" si="1"/>
        <v>66</v>
      </c>
      <c r="B50" s="206">
        <f>'H-4e 6-Year Plan 1'!$C53</f>
        <v>0</v>
      </c>
      <c r="C50" s="207">
        <f>'H-4e 6-Year Plan 1'!$F53</f>
        <v>0</v>
      </c>
      <c r="D50" s="207">
        <f>'H-4e 6-Year Plan 1'!$I53</f>
        <v>0</v>
      </c>
      <c r="E50" s="208">
        <f>'H-4e 6-Year Plan 1'!$L53</f>
        <v>0</v>
      </c>
      <c r="F50" s="206">
        <f>'H-4f 6-Year Plan 2'!$C53</f>
        <v>0</v>
      </c>
      <c r="G50" s="207">
        <f>'H-4f 6-Year Plan 2'!$F53</f>
        <v>0</v>
      </c>
      <c r="H50" s="207">
        <f>'H-4f 6-Year Plan 2'!$I53</f>
        <v>0</v>
      </c>
      <c r="I50" s="208">
        <f>'H-4f 6-Year Plan 2'!$L53</f>
        <v>0</v>
      </c>
      <c r="J50" s="206">
        <f>'H-4g 6-Year Plan 3'!$C53</f>
        <v>0</v>
      </c>
      <c r="K50" s="207">
        <f>'H-4g 6-Year Plan 3'!$F53</f>
        <v>0</v>
      </c>
      <c r="L50" s="207">
        <f>'H-4g 6-Year Plan 3'!$I53</f>
        <v>0</v>
      </c>
      <c r="M50" s="208">
        <f>'H-4g 6-Year Plan 3'!$L53</f>
        <v>0</v>
      </c>
      <c r="N50" s="206">
        <f>'H-4h 6-Year Plan 4'!$C53</f>
        <v>0</v>
      </c>
      <c r="O50" s="207">
        <f>'H-4h 6-Year Plan 4'!$F53</f>
        <v>0</v>
      </c>
      <c r="P50" s="207">
        <f>'H-4h 6-Year Plan 4'!$I53</f>
        <v>0</v>
      </c>
      <c r="Q50" s="208">
        <f>'H-4h 6-Year Plan 4'!$L53</f>
        <v>0</v>
      </c>
      <c r="R50" s="190"/>
    </row>
    <row r="51" spans="1:18" s="191" customFormat="1" ht="12.75">
      <c r="A51" s="205">
        <f t="shared" si="1"/>
        <v>67</v>
      </c>
      <c r="B51" s="206">
        <f>'H-4e 6-Year Plan 1'!$C54</f>
        <v>0</v>
      </c>
      <c r="C51" s="207">
        <f>'H-4e 6-Year Plan 1'!$F54</f>
        <v>0</v>
      </c>
      <c r="D51" s="207">
        <f>'H-4e 6-Year Plan 1'!$I54</f>
        <v>0</v>
      </c>
      <c r="E51" s="208">
        <f>'H-4e 6-Year Plan 1'!$L54</f>
        <v>0</v>
      </c>
      <c r="F51" s="206">
        <f>'H-4f 6-Year Plan 2'!$C54</f>
        <v>0</v>
      </c>
      <c r="G51" s="207">
        <f>'H-4f 6-Year Plan 2'!$F54</f>
        <v>0</v>
      </c>
      <c r="H51" s="207">
        <f>'H-4f 6-Year Plan 2'!$I54</f>
        <v>0</v>
      </c>
      <c r="I51" s="208">
        <f>'H-4f 6-Year Plan 2'!$L54</f>
        <v>0</v>
      </c>
      <c r="J51" s="206">
        <f>'H-4g 6-Year Plan 3'!$C54</f>
        <v>0</v>
      </c>
      <c r="K51" s="207">
        <f>'H-4g 6-Year Plan 3'!$F54</f>
        <v>0</v>
      </c>
      <c r="L51" s="207">
        <f>'H-4g 6-Year Plan 3'!$I54</f>
        <v>0</v>
      </c>
      <c r="M51" s="208">
        <f>'H-4g 6-Year Plan 3'!$L54</f>
        <v>0</v>
      </c>
      <c r="N51" s="206">
        <f>'H-4h 6-Year Plan 4'!$C54</f>
        <v>0</v>
      </c>
      <c r="O51" s="207">
        <f>'H-4h 6-Year Plan 4'!$F54</f>
        <v>0</v>
      </c>
      <c r="P51" s="207">
        <f>'H-4h 6-Year Plan 4'!$I54</f>
        <v>0</v>
      </c>
      <c r="Q51" s="208">
        <f>'H-4h 6-Year Plan 4'!$L54</f>
        <v>0</v>
      </c>
      <c r="R51" s="190"/>
    </row>
    <row r="52" spans="1:18" s="191" customFormat="1" ht="12.75">
      <c r="A52" s="205">
        <f t="shared" si="1"/>
        <v>68</v>
      </c>
      <c r="B52" s="206">
        <f>'H-4e 6-Year Plan 1'!$C55</f>
        <v>0</v>
      </c>
      <c r="C52" s="207">
        <f>'H-4e 6-Year Plan 1'!$F55</f>
        <v>0</v>
      </c>
      <c r="D52" s="207">
        <f>'H-4e 6-Year Plan 1'!$I55</f>
        <v>0</v>
      </c>
      <c r="E52" s="208">
        <f>'H-4e 6-Year Plan 1'!$L55</f>
        <v>0</v>
      </c>
      <c r="F52" s="206">
        <f>'H-4f 6-Year Plan 2'!$C55</f>
        <v>0</v>
      </c>
      <c r="G52" s="207">
        <f>'H-4f 6-Year Plan 2'!$F55</f>
        <v>0</v>
      </c>
      <c r="H52" s="207">
        <f>'H-4f 6-Year Plan 2'!$I55</f>
        <v>0</v>
      </c>
      <c r="I52" s="208">
        <f>'H-4f 6-Year Plan 2'!$L55</f>
        <v>0</v>
      </c>
      <c r="J52" s="206">
        <f>'H-4g 6-Year Plan 3'!$C55</f>
        <v>0</v>
      </c>
      <c r="K52" s="207">
        <f>'H-4g 6-Year Plan 3'!$F55</f>
        <v>0</v>
      </c>
      <c r="L52" s="207">
        <f>'H-4g 6-Year Plan 3'!$I55</f>
        <v>0</v>
      </c>
      <c r="M52" s="208">
        <f>'H-4g 6-Year Plan 3'!$L55</f>
        <v>0</v>
      </c>
      <c r="N52" s="206">
        <f>'H-4h 6-Year Plan 4'!$C55</f>
        <v>0</v>
      </c>
      <c r="O52" s="207">
        <f>'H-4h 6-Year Plan 4'!$F55</f>
        <v>0</v>
      </c>
      <c r="P52" s="207">
        <f>'H-4h 6-Year Plan 4'!$I55</f>
        <v>0</v>
      </c>
      <c r="Q52" s="208">
        <f>'H-4h 6-Year Plan 4'!$L55</f>
        <v>0</v>
      </c>
      <c r="R52" s="190"/>
    </row>
    <row r="53" spans="1:18" s="191" customFormat="1" ht="12.75">
      <c r="A53" s="209">
        <f t="shared" si="1"/>
        <v>69</v>
      </c>
      <c r="B53" s="210">
        <f>'H-4e 6-Year Plan 1'!$C56</f>
        <v>0</v>
      </c>
      <c r="C53" s="211">
        <f>'H-4e 6-Year Plan 1'!$F56</f>
        <v>0</v>
      </c>
      <c r="D53" s="211">
        <f>'H-4e 6-Year Plan 1'!$I56</f>
        <v>0</v>
      </c>
      <c r="E53" s="212">
        <f>'H-4e 6-Year Plan 1'!$L56</f>
        <v>0</v>
      </c>
      <c r="F53" s="210">
        <f>'H-4f 6-Year Plan 2'!$C56</f>
        <v>0</v>
      </c>
      <c r="G53" s="211">
        <f>'H-4f 6-Year Plan 2'!$F56</f>
        <v>0</v>
      </c>
      <c r="H53" s="211">
        <f>'H-4f 6-Year Plan 2'!$I56</f>
        <v>0</v>
      </c>
      <c r="I53" s="212">
        <f>'H-4f 6-Year Plan 2'!$L56</f>
        <v>0</v>
      </c>
      <c r="J53" s="210">
        <f>'H-4g 6-Year Plan 3'!$C56</f>
        <v>0</v>
      </c>
      <c r="K53" s="211">
        <f>'H-4g 6-Year Plan 3'!$F56</f>
        <v>0</v>
      </c>
      <c r="L53" s="211">
        <f>'H-4g 6-Year Plan 3'!$I56</f>
        <v>0</v>
      </c>
      <c r="M53" s="212">
        <f>'H-4g 6-Year Plan 3'!$L56</f>
        <v>0</v>
      </c>
      <c r="N53" s="210">
        <f>'H-4h 6-Year Plan 4'!$C56</f>
        <v>0</v>
      </c>
      <c r="O53" s="211">
        <f>'H-4h 6-Year Plan 4'!$F56</f>
        <v>0</v>
      </c>
      <c r="P53" s="211">
        <f>'H-4h 6-Year Plan 4'!$I56</f>
        <v>0</v>
      </c>
      <c r="Q53" s="212">
        <f>'H-4h 6-Year Plan 4'!$L56</f>
        <v>0</v>
      </c>
      <c r="R53" s="190"/>
    </row>
    <row r="54" spans="1:18" s="191" customFormat="1" ht="12.75">
      <c r="A54" s="213">
        <f t="shared" si="1"/>
        <v>70</v>
      </c>
      <c r="B54" s="214">
        <f>'H-4e 6-Year Plan 1'!$C57</f>
        <v>0</v>
      </c>
      <c r="C54" s="215">
        <f>'H-4e 6-Year Plan 1'!$F57</f>
        <v>0</v>
      </c>
      <c r="D54" s="215">
        <f>'H-4e 6-Year Plan 1'!$I57</f>
        <v>0</v>
      </c>
      <c r="E54" s="216">
        <f>'H-4e 6-Year Plan 1'!$L57</f>
        <v>0</v>
      </c>
      <c r="F54" s="214">
        <f>'H-4f 6-Year Plan 2'!$C57</f>
        <v>0</v>
      </c>
      <c r="G54" s="215">
        <f>'H-4f 6-Year Plan 2'!$F57</f>
        <v>0</v>
      </c>
      <c r="H54" s="215">
        <f>'H-4f 6-Year Plan 2'!$I57</f>
        <v>0</v>
      </c>
      <c r="I54" s="216">
        <f>'H-4f 6-Year Plan 2'!$L57</f>
        <v>0</v>
      </c>
      <c r="J54" s="214">
        <f>'H-4g 6-Year Plan 3'!$C57</f>
        <v>0</v>
      </c>
      <c r="K54" s="215">
        <f>'H-4g 6-Year Plan 3'!$F57</f>
        <v>0</v>
      </c>
      <c r="L54" s="215">
        <f>'H-4g 6-Year Plan 3'!$I57</f>
        <v>0</v>
      </c>
      <c r="M54" s="216">
        <f>'H-4g 6-Year Plan 3'!$L57</f>
        <v>0</v>
      </c>
      <c r="N54" s="214">
        <f>'H-4h 6-Year Plan 4'!$C57</f>
        <v>0</v>
      </c>
      <c r="O54" s="215">
        <f>'H-4h 6-Year Plan 4'!$F57</f>
        <v>0</v>
      </c>
      <c r="P54" s="215">
        <f>'H-4h 6-Year Plan 4'!$I57</f>
        <v>0</v>
      </c>
      <c r="Q54" s="216">
        <f>'H-4h 6-Year Plan 4'!$L57</f>
        <v>0</v>
      </c>
      <c r="R54" s="190"/>
    </row>
    <row r="55" spans="1:18" s="191" customFormat="1" ht="12.75">
      <c r="A55" s="205">
        <f t="shared" si="1"/>
        <v>71</v>
      </c>
      <c r="B55" s="206">
        <f>'H-4e 6-Year Plan 1'!$C58</f>
        <v>0</v>
      </c>
      <c r="C55" s="207">
        <f>'H-4e 6-Year Plan 1'!$F58</f>
        <v>0</v>
      </c>
      <c r="D55" s="207">
        <f>'H-4e 6-Year Plan 1'!$I58</f>
        <v>0</v>
      </c>
      <c r="E55" s="208">
        <f>'H-4e 6-Year Plan 1'!$L58</f>
        <v>0</v>
      </c>
      <c r="F55" s="206">
        <f>'H-4f 6-Year Plan 2'!$C58</f>
        <v>0</v>
      </c>
      <c r="G55" s="207">
        <f>'H-4f 6-Year Plan 2'!$F58</f>
        <v>0</v>
      </c>
      <c r="H55" s="207">
        <f>'H-4f 6-Year Plan 2'!$I58</f>
        <v>0</v>
      </c>
      <c r="I55" s="208">
        <f>'H-4f 6-Year Plan 2'!$L58</f>
        <v>0</v>
      </c>
      <c r="J55" s="206">
        <f>'H-4g 6-Year Plan 3'!$C58</f>
        <v>0</v>
      </c>
      <c r="K55" s="207">
        <f>'H-4g 6-Year Plan 3'!$F58</f>
        <v>0</v>
      </c>
      <c r="L55" s="207">
        <f>'H-4g 6-Year Plan 3'!$I58</f>
        <v>0</v>
      </c>
      <c r="M55" s="208">
        <f>'H-4g 6-Year Plan 3'!$L58</f>
        <v>0</v>
      </c>
      <c r="N55" s="206">
        <f>'H-4h 6-Year Plan 4'!$C58</f>
        <v>0</v>
      </c>
      <c r="O55" s="207">
        <f>'H-4h 6-Year Plan 4'!$F58</f>
        <v>0</v>
      </c>
      <c r="P55" s="207">
        <f>'H-4h 6-Year Plan 4'!$I58</f>
        <v>0</v>
      </c>
      <c r="Q55" s="208">
        <f>'H-4h 6-Year Plan 4'!$L58</f>
        <v>0</v>
      </c>
      <c r="R55" s="190"/>
    </row>
    <row r="56" spans="1:18" s="191" customFormat="1" ht="12.75">
      <c r="A56" s="205">
        <f t="shared" si="1"/>
        <v>72</v>
      </c>
      <c r="B56" s="206">
        <f>'H-4e 6-Year Plan 1'!$C59</f>
        <v>0</v>
      </c>
      <c r="C56" s="207">
        <f>'H-4e 6-Year Plan 1'!$F59</f>
        <v>0</v>
      </c>
      <c r="D56" s="207">
        <f>'H-4e 6-Year Plan 1'!$I59</f>
        <v>0</v>
      </c>
      <c r="E56" s="208">
        <f>'H-4e 6-Year Plan 1'!$L59</f>
        <v>0</v>
      </c>
      <c r="F56" s="206">
        <f>'H-4f 6-Year Plan 2'!$C59</f>
        <v>0</v>
      </c>
      <c r="G56" s="207">
        <f>'H-4f 6-Year Plan 2'!$F59</f>
        <v>0</v>
      </c>
      <c r="H56" s="207">
        <f>'H-4f 6-Year Plan 2'!$I59</f>
        <v>0</v>
      </c>
      <c r="I56" s="208">
        <f>'H-4f 6-Year Plan 2'!$L59</f>
        <v>0</v>
      </c>
      <c r="J56" s="206">
        <f>'H-4g 6-Year Plan 3'!$C59</f>
        <v>0</v>
      </c>
      <c r="K56" s="207">
        <f>'H-4g 6-Year Plan 3'!$F59</f>
        <v>0</v>
      </c>
      <c r="L56" s="207">
        <f>'H-4g 6-Year Plan 3'!$I59</f>
        <v>0</v>
      </c>
      <c r="M56" s="208">
        <f>'H-4g 6-Year Plan 3'!$L59</f>
        <v>0</v>
      </c>
      <c r="N56" s="206">
        <f>'H-4h 6-Year Plan 4'!$C59</f>
        <v>0</v>
      </c>
      <c r="O56" s="207">
        <f>'H-4h 6-Year Plan 4'!$F59</f>
        <v>0</v>
      </c>
      <c r="P56" s="207">
        <f>'H-4h 6-Year Plan 4'!$I59</f>
        <v>0</v>
      </c>
      <c r="Q56" s="208">
        <f>'H-4h 6-Year Plan 4'!$L59</f>
        <v>0</v>
      </c>
      <c r="R56" s="190"/>
    </row>
    <row r="57" spans="1:18" s="191" customFormat="1" ht="12.75">
      <c r="A57" s="205">
        <f t="shared" si="1"/>
        <v>73</v>
      </c>
      <c r="B57" s="206">
        <f>'H-4e 6-Year Plan 1'!$C60</f>
        <v>0</v>
      </c>
      <c r="C57" s="207">
        <f>'H-4e 6-Year Plan 1'!$F60</f>
        <v>0</v>
      </c>
      <c r="D57" s="207">
        <f>'H-4e 6-Year Plan 1'!$I60</f>
        <v>0</v>
      </c>
      <c r="E57" s="208">
        <f>'H-4e 6-Year Plan 1'!$L60</f>
        <v>0</v>
      </c>
      <c r="F57" s="206">
        <f>'H-4f 6-Year Plan 2'!$C60</f>
        <v>0</v>
      </c>
      <c r="G57" s="207">
        <f>'H-4f 6-Year Plan 2'!$F60</f>
        <v>0</v>
      </c>
      <c r="H57" s="207">
        <f>'H-4f 6-Year Plan 2'!$I60</f>
        <v>0</v>
      </c>
      <c r="I57" s="208">
        <f>'H-4f 6-Year Plan 2'!$L60</f>
        <v>0</v>
      </c>
      <c r="J57" s="206">
        <f>'H-4g 6-Year Plan 3'!$C60</f>
        <v>0</v>
      </c>
      <c r="K57" s="207">
        <f>'H-4g 6-Year Plan 3'!$F60</f>
        <v>0</v>
      </c>
      <c r="L57" s="207">
        <f>'H-4g 6-Year Plan 3'!$I60</f>
        <v>0</v>
      </c>
      <c r="M57" s="208">
        <f>'H-4g 6-Year Plan 3'!$L60</f>
        <v>0</v>
      </c>
      <c r="N57" s="206">
        <f>'H-4h 6-Year Plan 4'!$C60</f>
        <v>0</v>
      </c>
      <c r="O57" s="207">
        <f>'H-4h 6-Year Plan 4'!$F60</f>
        <v>0</v>
      </c>
      <c r="P57" s="207">
        <f>'H-4h 6-Year Plan 4'!$I60</f>
        <v>0</v>
      </c>
      <c r="Q57" s="208">
        <f>'H-4h 6-Year Plan 4'!$L60</f>
        <v>0</v>
      </c>
      <c r="R57" s="190"/>
    </row>
    <row r="58" spans="1:18" s="191" customFormat="1" ht="12.75">
      <c r="A58" s="209">
        <f t="shared" si="1"/>
        <v>74</v>
      </c>
      <c r="B58" s="210">
        <f>'H-4e 6-Year Plan 1'!$C61</f>
        <v>0</v>
      </c>
      <c r="C58" s="211">
        <f>'H-4e 6-Year Plan 1'!$F61</f>
        <v>0</v>
      </c>
      <c r="D58" s="211">
        <f>'H-4e 6-Year Plan 1'!$I61</f>
        <v>0</v>
      </c>
      <c r="E58" s="212">
        <f>'H-4e 6-Year Plan 1'!$L61</f>
        <v>0</v>
      </c>
      <c r="F58" s="210">
        <f>'H-4f 6-Year Plan 2'!$C61</f>
        <v>0</v>
      </c>
      <c r="G58" s="211">
        <f>'H-4f 6-Year Plan 2'!$F61</f>
        <v>0</v>
      </c>
      <c r="H58" s="211">
        <f>'H-4f 6-Year Plan 2'!$I61</f>
        <v>0</v>
      </c>
      <c r="I58" s="212">
        <f>'H-4f 6-Year Plan 2'!$L61</f>
        <v>0</v>
      </c>
      <c r="J58" s="210">
        <f>'H-4g 6-Year Plan 3'!$C61</f>
        <v>0</v>
      </c>
      <c r="K58" s="211">
        <f>'H-4g 6-Year Plan 3'!$F61</f>
        <v>0</v>
      </c>
      <c r="L58" s="211">
        <f>'H-4g 6-Year Plan 3'!$I61</f>
        <v>0</v>
      </c>
      <c r="M58" s="212">
        <f>'H-4g 6-Year Plan 3'!$L61</f>
        <v>0</v>
      </c>
      <c r="N58" s="210">
        <f>'H-4h 6-Year Plan 4'!$C61</f>
        <v>0</v>
      </c>
      <c r="O58" s="211">
        <f>'H-4h 6-Year Plan 4'!$F61</f>
        <v>0</v>
      </c>
      <c r="P58" s="211">
        <f>'H-4h 6-Year Plan 4'!$I61</f>
        <v>0</v>
      </c>
      <c r="Q58" s="212">
        <f>'H-4h 6-Year Plan 4'!$L61</f>
        <v>0</v>
      </c>
      <c r="R58" s="190"/>
    </row>
    <row r="59" spans="1:18" s="191" customFormat="1" ht="12.75">
      <c r="A59" s="213">
        <f t="shared" si="1"/>
        <v>75</v>
      </c>
      <c r="B59" s="214">
        <f>'H-4e 6-Year Plan 1'!$C62</f>
        <v>0</v>
      </c>
      <c r="C59" s="215">
        <f>'H-4e 6-Year Plan 1'!$F62</f>
        <v>0</v>
      </c>
      <c r="D59" s="215">
        <f>'H-4e 6-Year Plan 1'!$I62</f>
        <v>0</v>
      </c>
      <c r="E59" s="216">
        <f>'H-4e 6-Year Plan 1'!$L62</f>
        <v>0</v>
      </c>
      <c r="F59" s="214">
        <f>'H-4f 6-Year Plan 2'!$C62</f>
        <v>0</v>
      </c>
      <c r="G59" s="215">
        <f>'H-4f 6-Year Plan 2'!$F62</f>
        <v>0</v>
      </c>
      <c r="H59" s="215">
        <f>'H-4f 6-Year Plan 2'!$I62</f>
        <v>0</v>
      </c>
      <c r="I59" s="216">
        <f>'H-4f 6-Year Plan 2'!$L62</f>
        <v>0</v>
      </c>
      <c r="J59" s="214">
        <f>'H-4g 6-Year Plan 3'!$C62</f>
        <v>0</v>
      </c>
      <c r="K59" s="215">
        <f>'H-4g 6-Year Plan 3'!$F62</f>
        <v>0</v>
      </c>
      <c r="L59" s="215">
        <f>'H-4g 6-Year Plan 3'!$I62</f>
        <v>0</v>
      </c>
      <c r="M59" s="216">
        <f>'H-4g 6-Year Plan 3'!$L62</f>
        <v>0</v>
      </c>
      <c r="N59" s="214">
        <f>'H-4h 6-Year Plan 4'!$C62</f>
        <v>0</v>
      </c>
      <c r="O59" s="215">
        <f>'H-4h 6-Year Plan 4'!$F62</f>
        <v>0</v>
      </c>
      <c r="P59" s="215">
        <f>'H-4h 6-Year Plan 4'!$I62</f>
        <v>0</v>
      </c>
      <c r="Q59" s="216">
        <f>'H-4h 6-Year Plan 4'!$L62</f>
        <v>0</v>
      </c>
      <c r="R59" s="190"/>
    </row>
    <row r="60" spans="1:18" s="191" customFormat="1" ht="12.75">
      <c r="A60" s="205">
        <f t="shared" si="1"/>
        <v>76</v>
      </c>
      <c r="B60" s="206">
        <f>'H-4e 6-Year Plan 1'!$C63</f>
        <v>0</v>
      </c>
      <c r="C60" s="207">
        <f>'H-4e 6-Year Plan 1'!$F63</f>
        <v>0</v>
      </c>
      <c r="D60" s="207">
        <f>'H-4e 6-Year Plan 1'!$I63</f>
        <v>0</v>
      </c>
      <c r="E60" s="208">
        <f>'H-4e 6-Year Plan 1'!$L63</f>
        <v>0</v>
      </c>
      <c r="F60" s="206">
        <f>'H-4f 6-Year Plan 2'!$C63</f>
        <v>0</v>
      </c>
      <c r="G60" s="207">
        <f>'H-4f 6-Year Plan 2'!$F63</f>
        <v>0</v>
      </c>
      <c r="H60" s="207">
        <f>'H-4f 6-Year Plan 2'!$I63</f>
        <v>0</v>
      </c>
      <c r="I60" s="208">
        <f>'H-4f 6-Year Plan 2'!$L63</f>
        <v>0</v>
      </c>
      <c r="J60" s="206">
        <f>'H-4g 6-Year Plan 3'!$C63</f>
        <v>0</v>
      </c>
      <c r="K60" s="207">
        <f>'H-4g 6-Year Plan 3'!$F63</f>
        <v>0</v>
      </c>
      <c r="L60" s="207">
        <f>'H-4g 6-Year Plan 3'!$I63</f>
        <v>0</v>
      </c>
      <c r="M60" s="208">
        <f>'H-4g 6-Year Plan 3'!$L63</f>
        <v>0</v>
      </c>
      <c r="N60" s="206">
        <f>'H-4h 6-Year Plan 4'!$C63</f>
        <v>0</v>
      </c>
      <c r="O60" s="207">
        <f>'H-4h 6-Year Plan 4'!$F63</f>
        <v>0</v>
      </c>
      <c r="P60" s="207">
        <f>'H-4h 6-Year Plan 4'!$I63</f>
        <v>0</v>
      </c>
      <c r="Q60" s="208">
        <f>'H-4h 6-Year Plan 4'!$L63</f>
        <v>0</v>
      </c>
      <c r="R60" s="190"/>
    </row>
    <row r="61" spans="1:18" s="191" customFormat="1" ht="12.75">
      <c r="A61" s="205">
        <f t="shared" si="1"/>
        <v>77</v>
      </c>
      <c r="B61" s="206">
        <f>'H-4e 6-Year Plan 1'!$C64</f>
        <v>0</v>
      </c>
      <c r="C61" s="207">
        <f>'H-4e 6-Year Plan 1'!$F64</f>
        <v>0</v>
      </c>
      <c r="D61" s="207">
        <f>'H-4e 6-Year Plan 1'!$I64</f>
        <v>0</v>
      </c>
      <c r="E61" s="208">
        <f>'H-4e 6-Year Plan 1'!$L64</f>
        <v>0</v>
      </c>
      <c r="F61" s="206">
        <f>'H-4f 6-Year Plan 2'!$C64</f>
        <v>0</v>
      </c>
      <c r="G61" s="207">
        <f>'H-4f 6-Year Plan 2'!$F64</f>
        <v>0</v>
      </c>
      <c r="H61" s="207">
        <f>'H-4f 6-Year Plan 2'!$I64</f>
        <v>0</v>
      </c>
      <c r="I61" s="208">
        <f>'H-4f 6-Year Plan 2'!$L64</f>
        <v>0</v>
      </c>
      <c r="J61" s="206">
        <f>'H-4g 6-Year Plan 3'!$C64</f>
        <v>0</v>
      </c>
      <c r="K61" s="207">
        <f>'H-4g 6-Year Plan 3'!$F64</f>
        <v>0</v>
      </c>
      <c r="L61" s="207">
        <f>'H-4g 6-Year Plan 3'!$I64</f>
        <v>0</v>
      </c>
      <c r="M61" s="208">
        <f>'H-4g 6-Year Plan 3'!$L64</f>
        <v>0</v>
      </c>
      <c r="N61" s="206">
        <f>'H-4h 6-Year Plan 4'!$C64</f>
        <v>0</v>
      </c>
      <c r="O61" s="207">
        <f>'H-4h 6-Year Plan 4'!$F64</f>
        <v>0</v>
      </c>
      <c r="P61" s="207">
        <f>'H-4h 6-Year Plan 4'!$I64</f>
        <v>0</v>
      </c>
      <c r="Q61" s="208">
        <f>'H-4h 6-Year Plan 4'!$L64</f>
        <v>0</v>
      </c>
      <c r="R61" s="190"/>
    </row>
    <row r="62" spans="1:18" s="191" customFormat="1" ht="12.75">
      <c r="A62" s="205">
        <f t="shared" si="1"/>
        <v>78</v>
      </c>
      <c r="B62" s="206">
        <f>'H-4e 6-Year Plan 1'!$C65</f>
        <v>0</v>
      </c>
      <c r="C62" s="207">
        <f>'H-4e 6-Year Plan 1'!$F65</f>
        <v>0</v>
      </c>
      <c r="D62" s="207">
        <f>'H-4e 6-Year Plan 1'!$I65</f>
        <v>0</v>
      </c>
      <c r="E62" s="208">
        <f>'H-4e 6-Year Plan 1'!$L65</f>
        <v>0</v>
      </c>
      <c r="F62" s="206">
        <f>'H-4f 6-Year Plan 2'!$C65</f>
        <v>0</v>
      </c>
      <c r="G62" s="207">
        <f>'H-4f 6-Year Plan 2'!$F65</f>
        <v>0</v>
      </c>
      <c r="H62" s="207">
        <f>'H-4f 6-Year Plan 2'!$I65</f>
        <v>0</v>
      </c>
      <c r="I62" s="208">
        <f>'H-4f 6-Year Plan 2'!$L65</f>
        <v>0</v>
      </c>
      <c r="J62" s="206">
        <f>'H-4g 6-Year Plan 3'!$C65</f>
        <v>0</v>
      </c>
      <c r="K62" s="207">
        <f>'H-4g 6-Year Plan 3'!$F65</f>
        <v>0</v>
      </c>
      <c r="L62" s="207">
        <f>'H-4g 6-Year Plan 3'!$I65</f>
        <v>0</v>
      </c>
      <c r="M62" s="208">
        <f>'H-4g 6-Year Plan 3'!$L65</f>
        <v>0</v>
      </c>
      <c r="N62" s="206">
        <f>'H-4h 6-Year Plan 4'!$C65</f>
        <v>0</v>
      </c>
      <c r="O62" s="207">
        <f>'H-4h 6-Year Plan 4'!$F65</f>
        <v>0</v>
      </c>
      <c r="P62" s="207">
        <f>'H-4h 6-Year Plan 4'!$I65</f>
        <v>0</v>
      </c>
      <c r="Q62" s="208">
        <f>'H-4h 6-Year Plan 4'!$L65</f>
        <v>0</v>
      </c>
      <c r="R62" s="190"/>
    </row>
    <row r="63" spans="1:18" s="191" customFormat="1" ht="12.75">
      <c r="A63" s="209">
        <f t="shared" si="1"/>
        <v>79</v>
      </c>
      <c r="B63" s="210">
        <f>'H-4e 6-Year Plan 1'!$C66</f>
        <v>0</v>
      </c>
      <c r="C63" s="211">
        <f>'H-4e 6-Year Plan 1'!$F66</f>
        <v>0</v>
      </c>
      <c r="D63" s="211">
        <f>'H-4e 6-Year Plan 1'!$I66</f>
        <v>0</v>
      </c>
      <c r="E63" s="212">
        <f>'H-4e 6-Year Plan 1'!$L66</f>
        <v>0</v>
      </c>
      <c r="F63" s="210">
        <f>'H-4f 6-Year Plan 2'!$C66</f>
        <v>0</v>
      </c>
      <c r="G63" s="211">
        <f>'H-4f 6-Year Plan 2'!$F66</f>
        <v>0</v>
      </c>
      <c r="H63" s="211">
        <f>'H-4f 6-Year Plan 2'!$I66</f>
        <v>0</v>
      </c>
      <c r="I63" s="212">
        <f>'H-4f 6-Year Plan 2'!$L66</f>
        <v>0</v>
      </c>
      <c r="J63" s="210">
        <f>'H-4g 6-Year Plan 3'!$C66</f>
        <v>0</v>
      </c>
      <c r="K63" s="211">
        <f>'H-4g 6-Year Plan 3'!$F66</f>
        <v>0</v>
      </c>
      <c r="L63" s="211">
        <f>'H-4g 6-Year Plan 3'!$I66</f>
        <v>0</v>
      </c>
      <c r="M63" s="212">
        <f>'H-4g 6-Year Plan 3'!$L66</f>
        <v>0</v>
      </c>
      <c r="N63" s="210">
        <f>'H-4h 6-Year Plan 4'!$C66</f>
        <v>0</v>
      </c>
      <c r="O63" s="211">
        <f>'H-4h 6-Year Plan 4'!$F66</f>
        <v>0</v>
      </c>
      <c r="P63" s="211">
        <f>'H-4h 6-Year Plan 4'!$I66</f>
        <v>0</v>
      </c>
      <c r="Q63" s="212">
        <f>'H-4h 6-Year Plan 4'!$L66</f>
        <v>0</v>
      </c>
      <c r="R63" s="190"/>
    </row>
    <row r="64" spans="1:18" s="191" customFormat="1" ht="12.75">
      <c r="A64" s="213">
        <f t="shared" si="1"/>
        <v>80</v>
      </c>
      <c r="B64" s="217">
        <f>'H-4e 6-Year Plan 1'!$C67</f>
        <v>0</v>
      </c>
      <c r="C64" s="218">
        <f>'H-4e 6-Year Plan 1'!$F67</f>
        <v>0</v>
      </c>
      <c r="D64" s="218">
        <f>'H-4e 6-Year Plan 1'!$I67</f>
        <v>0</v>
      </c>
      <c r="E64" s="219">
        <f>'H-4e 6-Year Plan 1'!$L67</f>
        <v>0</v>
      </c>
      <c r="F64" s="217">
        <f>'H-4f 6-Year Plan 2'!$C67</f>
        <v>0</v>
      </c>
      <c r="G64" s="218">
        <f>'H-4f 6-Year Plan 2'!$F67</f>
        <v>0</v>
      </c>
      <c r="H64" s="218">
        <f>'H-4f 6-Year Plan 2'!$I67</f>
        <v>0</v>
      </c>
      <c r="I64" s="219">
        <f>'H-4f 6-Year Plan 2'!$L67</f>
        <v>0</v>
      </c>
      <c r="J64" s="217">
        <f>'H-4g 6-Year Plan 3'!$C67</f>
        <v>0</v>
      </c>
      <c r="K64" s="218">
        <f>'H-4g 6-Year Plan 3'!$F67</f>
        <v>0</v>
      </c>
      <c r="L64" s="218">
        <f>'H-4g 6-Year Plan 3'!$I67</f>
        <v>0</v>
      </c>
      <c r="M64" s="219">
        <f>'H-4g 6-Year Plan 3'!$L67</f>
        <v>0</v>
      </c>
      <c r="N64" s="217">
        <f>'H-4h 6-Year Plan 4'!$C67</f>
        <v>0</v>
      </c>
      <c r="O64" s="218">
        <f>'H-4h 6-Year Plan 4'!$F67</f>
        <v>0</v>
      </c>
      <c r="P64" s="218">
        <f>'H-4h 6-Year Plan 4'!$I67</f>
        <v>0</v>
      </c>
      <c r="Q64" s="219">
        <f>'H-4h 6-Year Plan 4'!$L67</f>
        <v>0</v>
      </c>
      <c r="R64" s="190"/>
    </row>
    <row r="65" spans="1:18" s="191" customFormat="1" ht="12.75">
      <c r="A65" s="205">
        <f t="shared" si="1"/>
        <v>81</v>
      </c>
      <c r="B65" s="206">
        <f>'H-4e 6-Year Plan 1'!$C68</f>
        <v>0</v>
      </c>
      <c r="C65" s="207">
        <f>'H-4e 6-Year Plan 1'!$F68</f>
        <v>0</v>
      </c>
      <c r="D65" s="207">
        <f>'H-4e 6-Year Plan 1'!$I68</f>
        <v>0</v>
      </c>
      <c r="E65" s="208">
        <f>'H-4e 6-Year Plan 1'!$L68</f>
        <v>0</v>
      </c>
      <c r="F65" s="206">
        <f>'H-4f 6-Year Plan 2'!$C68</f>
        <v>0</v>
      </c>
      <c r="G65" s="207">
        <f>'H-4f 6-Year Plan 2'!$F68</f>
        <v>0</v>
      </c>
      <c r="H65" s="207">
        <f>'H-4f 6-Year Plan 2'!$I68</f>
        <v>0</v>
      </c>
      <c r="I65" s="208">
        <f>'H-4f 6-Year Plan 2'!$L68</f>
        <v>0</v>
      </c>
      <c r="J65" s="206">
        <f>'H-4g 6-Year Plan 3'!$C68</f>
        <v>0</v>
      </c>
      <c r="K65" s="207">
        <f>'H-4g 6-Year Plan 3'!$F68</f>
        <v>0</v>
      </c>
      <c r="L65" s="207">
        <f>'H-4g 6-Year Plan 3'!$I68</f>
        <v>0</v>
      </c>
      <c r="M65" s="208">
        <f>'H-4g 6-Year Plan 3'!$L68</f>
        <v>0</v>
      </c>
      <c r="N65" s="206">
        <f>'H-4h 6-Year Plan 4'!$C68</f>
        <v>0</v>
      </c>
      <c r="O65" s="207">
        <f>'H-4h 6-Year Plan 4'!$F68</f>
        <v>0</v>
      </c>
      <c r="P65" s="207">
        <f>'H-4h 6-Year Plan 4'!$I68</f>
        <v>0</v>
      </c>
      <c r="Q65" s="208">
        <f>'H-4h 6-Year Plan 4'!$L68</f>
        <v>0</v>
      </c>
      <c r="R65" s="190"/>
    </row>
    <row r="66" spans="1:18" s="191" customFormat="1" ht="12.75">
      <c r="A66" s="205">
        <f t="shared" si="1"/>
        <v>82</v>
      </c>
      <c r="B66" s="206">
        <f>'H-4e 6-Year Plan 1'!$C69</f>
        <v>0</v>
      </c>
      <c r="C66" s="207">
        <f>'H-4e 6-Year Plan 1'!$F69</f>
        <v>0</v>
      </c>
      <c r="D66" s="207">
        <f>'H-4e 6-Year Plan 1'!$I69</f>
        <v>0</v>
      </c>
      <c r="E66" s="208">
        <f>'H-4e 6-Year Plan 1'!$L69</f>
        <v>0</v>
      </c>
      <c r="F66" s="206">
        <f>'H-4f 6-Year Plan 2'!$C69</f>
        <v>0</v>
      </c>
      <c r="G66" s="207">
        <f>'H-4f 6-Year Plan 2'!$F69</f>
        <v>0</v>
      </c>
      <c r="H66" s="207">
        <f>'H-4f 6-Year Plan 2'!$I69</f>
        <v>0</v>
      </c>
      <c r="I66" s="208">
        <f>'H-4f 6-Year Plan 2'!$L69</f>
        <v>0</v>
      </c>
      <c r="J66" s="206">
        <f>'H-4g 6-Year Plan 3'!$C69</f>
        <v>0</v>
      </c>
      <c r="K66" s="207">
        <f>'H-4g 6-Year Plan 3'!$F69</f>
        <v>0</v>
      </c>
      <c r="L66" s="207">
        <f>'H-4g 6-Year Plan 3'!$I69</f>
        <v>0</v>
      </c>
      <c r="M66" s="208">
        <f>'H-4g 6-Year Plan 3'!$L69</f>
        <v>0</v>
      </c>
      <c r="N66" s="206">
        <f>'H-4h 6-Year Plan 4'!$C69</f>
        <v>0</v>
      </c>
      <c r="O66" s="207">
        <f>'H-4h 6-Year Plan 4'!$F69</f>
        <v>0</v>
      </c>
      <c r="P66" s="207">
        <f>'H-4h 6-Year Plan 4'!$I69</f>
        <v>0</v>
      </c>
      <c r="Q66" s="208">
        <f>'H-4h 6-Year Plan 4'!$L69</f>
        <v>0</v>
      </c>
      <c r="R66" s="190"/>
    </row>
    <row r="67" spans="1:18" s="191" customFormat="1" ht="12.75">
      <c r="A67" s="205">
        <f t="shared" si="1"/>
        <v>83</v>
      </c>
      <c r="B67" s="206">
        <f>'H-4e 6-Year Plan 1'!$C70</f>
        <v>0</v>
      </c>
      <c r="C67" s="207">
        <f>'H-4e 6-Year Plan 1'!$F70</f>
        <v>0</v>
      </c>
      <c r="D67" s="207">
        <f>'H-4e 6-Year Plan 1'!$I70</f>
        <v>0</v>
      </c>
      <c r="E67" s="208">
        <f>'H-4e 6-Year Plan 1'!$L70</f>
        <v>0</v>
      </c>
      <c r="F67" s="206">
        <f>'H-4f 6-Year Plan 2'!$C70</f>
        <v>0</v>
      </c>
      <c r="G67" s="207">
        <f>'H-4f 6-Year Plan 2'!$F70</f>
        <v>0</v>
      </c>
      <c r="H67" s="207">
        <f>'H-4f 6-Year Plan 2'!$I70</f>
        <v>0</v>
      </c>
      <c r="I67" s="208">
        <f>'H-4f 6-Year Plan 2'!$L70</f>
        <v>0</v>
      </c>
      <c r="J67" s="206">
        <f>'H-4g 6-Year Plan 3'!$C70</f>
        <v>0</v>
      </c>
      <c r="K67" s="207">
        <f>'H-4g 6-Year Plan 3'!$F70</f>
        <v>0</v>
      </c>
      <c r="L67" s="207">
        <f>'H-4g 6-Year Plan 3'!$I70</f>
        <v>0</v>
      </c>
      <c r="M67" s="208">
        <f>'H-4g 6-Year Plan 3'!$L70</f>
        <v>0</v>
      </c>
      <c r="N67" s="206">
        <f>'H-4h 6-Year Plan 4'!$C70</f>
        <v>0</v>
      </c>
      <c r="O67" s="207">
        <f>'H-4h 6-Year Plan 4'!$F70</f>
        <v>0</v>
      </c>
      <c r="P67" s="207">
        <f>'H-4h 6-Year Plan 4'!$I70</f>
        <v>0</v>
      </c>
      <c r="Q67" s="208">
        <f>'H-4h 6-Year Plan 4'!$L70</f>
        <v>0</v>
      </c>
      <c r="R67" s="190"/>
    </row>
    <row r="68" spans="1:18" s="191" customFormat="1" ht="13.5" thickBot="1">
      <c r="A68" s="220">
        <f t="shared" si="1"/>
        <v>84</v>
      </c>
      <c r="B68" s="221">
        <f>'H-4e 6-Year Plan 1'!$C71</f>
        <v>0</v>
      </c>
      <c r="C68" s="222">
        <f>'H-4e 6-Year Plan 1'!$F71</f>
        <v>0</v>
      </c>
      <c r="D68" s="222">
        <f>'H-4e 6-Year Plan 1'!$I71</f>
        <v>0</v>
      </c>
      <c r="E68" s="223">
        <f>'H-4e 6-Year Plan 1'!$L71</f>
        <v>0</v>
      </c>
      <c r="F68" s="221">
        <f>'H-4f 6-Year Plan 2'!$C71</f>
        <v>0</v>
      </c>
      <c r="G68" s="222">
        <f>'H-4f 6-Year Plan 2'!$F71</f>
        <v>0</v>
      </c>
      <c r="H68" s="222">
        <f>'H-4f 6-Year Plan 2'!$I71</f>
        <v>0</v>
      </c>
      <c r="I68" s="223">
        <f>'H-4f 6-Year Plan 2'!$L71</f>
        <v>0</v>
      </c>
      <c r="J68" s="221">
        <f>'H-4g 6-Year Plan 3'!$C71</f>
        <v>0</v>
      </c>
      <c r="K68" s="222">
        <f>'H-4g 6-Year Plan 3'!$F71</f>
        <v>0</v>
      </c>
      <c r="L68" s="222">
        <f>'H-4g 6-Year Plan 3'!$I71</f>
        <v>0</v>
      </c>
      <c r="M68" s="223">
        <f>'H-4g 6-Year Plan 3'!$L71</f>
        <v>0</v>
      </c>
      <c r="N68" s="221">
        <f>'H-4h 6-Year Plan 4'!$C71</f>
        <v>0</v>
      </c>
      <c r="O68" s="222">
        <f>'H-4h 6-Year Plan 4'!$F71</f>
        <v>0</v>
      </c>
      <c r="P68" s="222">
        <f>'H-4h 6-Year Plan 4'!$I71</f>
        <v>0</v>
      </c>
      <c r="Q68" s="223">
        <f>'H-4h 6-Year Plan 4'!$L71</f>
        <v>0</v>
      </c>
      <c r="R68" s="190"/>
    </row>
    <row r="69" spans="1:18" s="226" customFormat="1" ht="12.75">
      <c r="A69" s="288"/>
      <c r="B69" s="289"/>
      <c r="C69" s="224"/>
      <c r="D69" s="224"/>
      <c r="E69" s="224"/>
      <c r="F69" s="224"/>
      <c r="G69" s="224"/>
      <c r="H69" s="224"/>
      <c r="I69" s="224"/>
      <c r="J69" s="224"/>
      <c r="K69" s="224"/>
      <c r="L69" s="224"/>
      <c r="M69" s="224"/>
      <c r="N69" s="224"/>
      <c r="O69" s="224"/>
      <c r="P69" s="224"/>
      <c r="Q69" s="224"/>
      <c r="R69" s="225"/>
    </row>
    <row r="70" spans="1:18" s="226" customFormat="1" ht="13.5" thickBot="1">
      <c r="A70" s="184"/>
      <c r="B70" s="290"/>
      <c r="C70" s="227"/>
      <c r="D70" s="227"/>
      <c r="E70" s="227"/>
      <c r="F70" s="227"/>
      <c r="G70" s="227"/>
      <c r="H70" s="227"/>
      <c r="I70" s="227"/>
      <c r="J70" s="227"/>
      <c r="K70" s="227"/>
      <c r="L70" s="227"/>
      <c r="M70" s="227"/>
      <c r="N70" s="227"/>
      <c r="O70" s="227"/>
      <c r="P70" s="227"/>
      <c r="Q70" s="227"/>
      <c r="R70" s="225"/>
    </row>
    <row r="71" spans="1:18" s="226" customFormat="1" ht="12.75">
      <c r="A71" s="184"/>
      <c r="B71" s="185" t="s">
        <v>208</v>
      </c>
      <c r="C71" s="186"/>
      <c r="D71" s="186"/>
      <c r="E71" s="186"/>
      <c r="F71" s="187"/>
      <c r="G71" s="187"/>
      <c r="H71" s="187"/>
      <c r="I71" s="187"/>
      <c r="J71" s="186"/>
      <c r="K71" s="186"/>
      <c r="L71" s="186"/>
      <c r="M71" s="186"/>
      <c r="N71" s="186"/>
      <c r="O71" s="186"/>
      <c r="P71" s="188"/>
      <c r="Q71" s="189"/>
      <c r="R71" s="225"/>
    </row>
    <row r="72" spans="1:18" s="226" customFormat="1" ht="13.5" thickBot="1">
      <c r="A72" s="228"/>
      <c r="B72" s="328" t="s">
        <v>166</v>
      </c>
      <c r="C72" s="325"/>
      <c r="D72" s="325"/>
      <c r="E72" s="325"/>
      <c r="F72" s="325" t="s">
        <v>172</v>
      </c>
      <c r="G72" s="325"/>
      <c r="H72" s="325"/>
      <c r="I72" s="325"/>
      <c r="J72" s="329" t="s">
        <v>174</v>
      </c>
      <c r="K72" s="325"/>
      <c r="L72" s="325"/>
      <c r="M72" s="325"/>
      <c r="N72" s="325" t="s">
        <v>176</v>
      </c>
      <c r="O72" s="325"/>
      <c r="P72" s="326"/>
      <c r="Q72" s="327"/>
      <c r="R72" s="225"/>
    </row>
    <row r="73" spans="1:18" s="200" customFormat="1" ht="21.75" customHeight="1" thickBot="1">
      <c r="A73" s="229"/>
      <c r="B73" s="194">
        <v>2500</v>
      </c>
      <c r="C73" s="195">
        <v>3000</v>
      </c>
      <c r="D73" s="196">
        <v>4500</v>
      </c>
      <c r="E73" s="196">
        <v>6000</v>
      </c>
      <c r="F73" s="194">
        <v>2500</v>
      </c>
      <c r="G73" s="195">
        <v>3000</v>
      </c>
      <c r="H73" s="196">
        <v>4500</v>
      </c>
      <c r="I73" s="197">
        <v>6000</v>
      </c>
      <c r="J73" s="198">
        <v>2500</v>
      </c>
      <c r="K73" s="195">
        <v>3000</v>
      </c>
      <c r="L73" s="196">
        <v>4500</v>
      </c>
      <c r="M73" s="197">
        <v>6000</v>
      </c>
      <c r="N73" s="194">
        <v>2500</v>
      </c>
      <c r="O73" s="195">
        <v>3000</v>
      </c>
      <c r="P73" s="196">
        <v>4500</v>
      </c>
      <c r="Q73" s="197">
        <v>6000</v>
      </c>
      <c r="R73" s="199"/>
    </row>
    <row r="74" spans="1:17" s="200" customFormat="1" ht="12.75">
      <c r="A74" s="201" t="s">
        <v>170</v>
      </c>
      <c r="B74" s="202">
        <f>'H-4e 6-Year Plan 1'!$D17</f>
        <v>0</v>
      </c>
      <c r="C74" s="203">
        <f>'H-4e 6-Year Plan 1'!$G17</f>
        <v>0</v>
      </c>
      <c r="D74" s="203">
        <f>'H-4e 6-Year Plan 1'!$J17</f>
        <v>0</v>
      </c>
      <c r="E74" s="204">
        <f>'H-4e 6-Year Plan 1'!$M17</f>
        <v>0</v>
      </c>
      <c r="F74" s="202">
        <f>'H-4f 6-Year Plan 2'!$D17</f>
        <v>0</v>
      </c>
      <c r="G74" s="203">
        <f>'H-4f 6-Year Plan 2'!$G17</f>
        <v>0</v>
      </c>
      <c r="H74" s="203">
        <f>'H-4f 6-Year Plan 2'!$J17</f>
        <v>0</v>
      </c>
      <c r="I74" s="204">
        <f>'H-4f 6-Year Plan 2'!$M17</f>
        <v>0</v>
      </c>
      <c r="J74" s="202">
        <f>'H-4g 6-Year Plan 3'!$D17</f>
        <v>0</v>
      </c>
      <c r="K74" s="203">
        <f>'H-4g 6-Year Plan 3'!$G17</f>
        <v>0</v>
      </c>
      <c r="L74" s="203">
        <f>'H-4g 6-Year Plan 3'!$J17</f>
        <v>0</v>
      </c>
      <c r="M74" s="204">
        <f>'H-4g 6-Year Plan 3'!$M17</f>
        <v>0</v>
      </c>
      <c r="N74" s="202">
        <f>'H-4h 6-Year Plan 4'!$D17</f>
        <v>0</v>
      </c>
      <c r="O74" s="203">
        <f>'H-4h 6-Year Plan 4'!$G17</f>
        <v>0</v>
      </c>
      <c r="P74" s="203">
        <f>'H-4h 6-Year Plan 4'!$J17</f>
        <v>0</v>
      </c>
      <c r="Q74" s="204">
        <f>'H-4h 6-Year Plan 4'!$M17</f>
        <v>0</v>
      </c>
    </row>
    <row r="75" spans="1:17" s="200" customFormat="1" ht="12.75">
      <c r="A75" s="205">
        <v>31</v>
      </c>
      <c r="B75" s="206">
        <f>'H-4e 6-Year Plan 1'!$D18</f>
        <v>0</v>
      </c>
      <c r="C75" s="207">
        <f>'H-4e 6-Year Plan 1'!$G18</f>
        <v>0</v>
      </c>
      <c r="D75" s="207">
        <f>'H-4e 6-Year Plan 1'!$J18</f>
        <v>0</v>
      </c>
      <c r="E75" s="208">
        <f>'H-4e 6-Year Plan 1'!$M18</f>
        <v>0</v>
      </c>
      <c r="F75" s="206">
        <f>'H-4f 6-Year Plan 2'!$D18</f>
        <v>0</v>
      </c>
      <c r="G75" s="207">
        <f>'H-4f 6-Year Plan 2'!$G18</f>
        <v>0</v>
      </c>
      <c r="H75" s="207">
        <f>'H-4f 6-Year Plan 2'!$J18</f>
        <v>0</v>
      </c>
      <c r="I75" s="208">
        <f>'H-4f 6-Year Plan 2'!$M18</f>
        <v>0</v>
      </c>
      <c r="J75" s="206">
        <f>'H-4g 6-Year Plan 3'!$D18</f>
        <v>0</v>
      </c>
      <c r="K75" s="207">
        <f>'H-4g 6-Year Plan 3'!$G18</f>
        <v>0</v>
      </c>
      <c r="L75" s="207">
        <f>'H-4g 6-Year Plan 3'!$J18</f>
        <v>0</v>
      </c>
      <c r="M75" s="208">
        <f>'H-4g 6-Year Plan 3'!$M18</f>
        <v>0</v>
      </c>
      <c r="N75" s="206">
        <f>'H-4h 6-Year Plan 4'!$D18</f>
        <v>0</v>
      </c>
      <c r="O75" s="207">
        <f>'H-4h 6-Year Plan 4'!$G18</f>
        <v>0</v>
      </c>
      <c r="P75" s="207">
        <f>'H-4h 6-Year Plan 4'!$J18</f>
        <v>0</v>
      </c>
      <c r="Q75" s="208">
        <f>'H-4h 6-Year Plan 4'!$M18</f>
        <v>0</v>
      </c>
    </row>
    <row r="76" spans="1:17" s="200" customFormat="1" ht="12.75">
      <c r="A76" s="205">
        <f>+A75+1</f>
        <v>32</v>
      </c>
      <c r="B76" s="206">
        <f>'H-4e 6-Year Plan 1'!$D19</f>
        <v>0</v>
      </c>
      <c r="C76" s="207">
        <f>'H-4e 6-Year Plan 1'!$G19</f>
        <v>0</v>
      </c>
      <c r="D76" s="207">
        <f>'H-4e 6-Year Plan 1'!$J19</f>
        <v>0</v>
      </c>
      <c r="E76" s="208">
        <f>'H-4e 6-Year Plan 1'!$M19</f>
        <v>0</v>
      </c>
      <c r="F76" s="206">
        <f>'H-4f 6-Year Plan 2'!$D19</f>
        <v>0</v>
      </c>
      <c r="G76" s="207">
        <f>'H-4f 6-Year Plan 2'!$G19</f>
        <v>0</v>
      </c>
      <c r="H76" s="207">
        <f>'H-4f 6-Year Plan 2'!$J19</f>
        <v>0</v>
      </c>
      <c r="I76" s="208">
        <f>'H-4f 6-Year Plan 2'!$M19</f>
        <v>0</v>
      </c>
      <c r="J76" s="206">
        <f>'H-4g 6-Year Plan 3'!$D19</f>
        <v>0</v>
      </c>
      <c r="K76" s="207">
        <f>'H-4g 6-Year Plan 3'!$G19</f>
        <v>0</v>
      </c>
      <c r="L76" s="207">
        <f>'H-4g 6-Year Plan 3'!$J19</f>
        <v>0</v>
      </c>
      <c r="M76" s="208">
        <f>'H-4g 6-Year Plan 3'!$M19</f>
        <v>0</v>
      </c>
      <c r="N76" s="206">
        <f>'H-4h 6-Year Plan 4'!$D19</f>
        <v>0</v>
      </c>
      <c r="O76" s="207">
        <f>'H-4h 6-Year Plan 4'!$G19</f>
        <v>0</v>
      </c>
      <c r="P76" s="207">
        <f>'H-4h 6-Year Plan 4'!$J19</f>
        <v>0</v>
      </c>
      <c r="Q76" s="208">
        <f>'H-4h 6-Year Plan 4'!$M19</f>
        <v>0</v>
      </c>
    </row>
    <row r="77" spans="1:17" s="200" customFormat="1" ht="12.75">
      <c r="A77" s="205">
        <f>+A76+1</f>
        <v>33</v>
      </c>
      <c r="B77" s="206">
        <f>'H-4e 6-Year Plan 1'!$D20</f>
        <v>0</v>
      </c>
      <c r="C77" s="207">
        <f>'H-4e 6-Year Plan 1'!$G20</f>
        <v>0</v>
      </c>
      <c r="D77" s="207">
        <f>'H-4e 6-Year Plan 1'!$J20</f>
        <v>0</v>
      </c>
      <c r="E77" s="208">
        <f>'H-4e 6-Year Plan 1'!$M20</f>
        <v>0</v>
      </c>
      <c r="F77" s="206">
        <f>'H-4f 6-Year Plan 2'!$D20</f>
        <v>0</v>
      </c>
      <c r="G77" s="207">
        <f>'H-4f 6-Year Plan 2'!$G20</f>
        <v>0</v>
      </c>
      <c r="H77" s="207">
        <f>'H-4f 6-Year Plan 2'!$J20</f>
        <v>0</v>
      </c>
      <c r="I77" s="208">
        <f>'H-4f 6-Year Plan 2'!$M20</f>
        <v>0</v>
      </c>
      <c r="J77" s="206">
        <f>'H-4g 6-Year Plan 3'!$D20</f>
        <v>0</v>
      </c>
      <c r="K77" s="207">
        <f>'H-4g 6-Year Plan 3'!$G20</f>
        <v>0</v>
      </c>
      <c r="L77" s="207">
        <f>'H-4g 6-Year Plan 3'!$J20</f>
        <v>0</v>
      </c>
      <c r="M77" s="208">
        <f>'H-4g 6-Year Plan 3'!$M20</f>
        <v>0</v>
      </c>
      <c r="N77" s="206">
        <f>'H-4h 6-Year Plan 4'!$D20</f>
        <v>0</v>
      </c>
      <c r="O77" s="207">
        <f>'H-4h 6-Year Plan 4'!$G20</f>
        <v>0</v>
      </c>
      <c r="P77" s="207">
        <f>'H-4h 6-Year Plan 4'!$J20</f>
        <v>0</v>
      </c>
      <c r="Q77" s="208">
        <f>'H-4h 6-Year Plan 4'!$M20</f>
        <v>0</v>
      </c>
    </row>
    <row r="78" spans="1:17" s="200" customFormat="1" ht="12.75">
      <c r="A78" s="209">
        <f>+A77+1</f>
        <v>34</v>
      </c>
      <c r="B78" s="210">
        <f>'H-4e 6-Year Plan 1'!$D21</f>
        <v>0</v>
      </c>
      <c r="C78" s="211">
        <f>'H-4e 6-Year Plan 1'!$G21</f>
        <v>0</v>
      </c>
      <c r="D78" s="211">
        <f>'H-4e 6-Year Plan 1'!$J21</f>
        <v>0</v>
      </c>
      <c r="E78" s="212">
        <f>'H-4e 6-Year Plan 1'!$M21</f>
        <v>0</v>
      </c>
      <c r="F78" s="210">
        <f>'H-4f 6-Year Plan 2'!$D21</f>
        <v>0</v>
      </c>
      <c r="G78" s="211">
        <f>'H-4f 6-Year Plan 2'!$G21</f>
        <v>0</v>
      </c>
      <c r="H78" s="211">
        <f>'H-4f 6-Year Plan 2'!$J21</f>
        <v>0</v>
      </c>
      <c r="I78" s="212">
        <f>'H-4f 6-Year Plan 2'!$M21</f>
        <v>0</v>
      </c>
      <c r="J78" s="210">
        <f>'H-4g 6-Year Plan 3'!$D21</f>
        <v>0</v>
      </c>
      <c r="K78" s="211">
        <f>'H-4g 6-Year Plan 3'!$G21</f>
        <v>0</v>
      </c>
      <c r="L78" s="211">
        <f>'H-4g 6-Year Plan 3'!$J21</f>
        <v>0</v>
      </c>
      <c r="M78" s="212">
        <f>'H-4g 6-Year Plan 3'!$M21</f>
        <v>0</v>
      </c>
      <c r="N78" s="210">
        <f>'H-4h 6-Year Plan 4'!$D21</f>
        <v>0</v>
      </c>
      <c r="O78" s="211">
        <f>'H-4h 6-Year Plan 4'!$G21</f>
        <v>0</v>
      </c>
      <c r="P78" s="211">
        <f>'H-4h 6-Year Plan 4'!$J21</f>
        <v>0</v>
      </c>
      <c r="Q78" s="212">
        <f>'H-4h 6-Year Plan 4'!$M21</f>
        <v>0</v>
      </c>
    </row>
    <row r="79" spans="1:17" s="200" customFormat="1" ht="12.75">
      <c r="A79" s="213">
        <f>+A78+1</f>
        <v>35</v>
      </c>
      <c r="B79" s="214">
        <f>'H-4e 6-Year Plan 1'!$D22</f>
        <v>0</v>
      </c>
      <c r="C79" s="215">
        <f>'H-4e 6-Year Plan 1'!$G22</f>
        <v>0</v>
      </c>
      <c r="D79" s="215">
        <f>'H-4e 6-Year Plan 1'!$J22</f>
        <v>0</v>
      </c>
      <c r="E79" s="216">
        <f>'H-4e 6-Year Plan 1'!$M22</f>
        <v>0</v>
      </c>
      <c r="F79" s="214">
        <f>'H-4f 6-Year Plan 2'!$D22</f>
        <v>0</v>
      </c>
      <c r="G79" s="215">
        <f>'H-4f 6-Year Plan 2'!$G22</f>
        <v>0</v>
      </c>
      <c r="H79" s="215">
        <f>'H-4f 6-Year Plan 2'!$J22</f>
        <v>0</v>
      </c>
      <c r="I79" s="216">
        <f>'H-4f 6-Year Plan 2'!$M22</f>
        <v>0</v>
      </c>
      <c r="J79" s="214">
        <f>'H-4g 6-Year Plan 3'!$D22</f>
        <v>0</v>
      </c>
      <c r="K79" s="215">
        <f>'H-4g 6-Year Plan 3'!$G22</f>
        <v>0</v>
      </c>
      <c r="L79" s="215">
        <f>'H-4g 6-Year Plan 3'!$J22</f>
        <v>0</v>
      </c>
      <c r="M79" s="216">
        <f>'H-4g 6-Year Plan 3'!$M22</f>
        <v>0</v>
      </c>
      <c r="N79" s="214">
        <f>'H-4h 6-Year Plan 4'!$D22</f>
        <v>0</v>
      </c>
      <c r="O79" s="215">
        <f>'H-4h 6-Year Plan 4'!$G22</f>
        <v>0</v>
      </c>
      <c r="P79" s="215">
        <f>'H-4h 6-Year Plan 4'!$J22</f>
        <v>0</v>
      </c>
      <c r="Q79" s="216">
        <f>'H-4h 6-Year Plan 4'!$M22</f>
        <v>0</v>
      </c>
    </row>
    <row r="80" spans="1:17" s="200" customFormat="1" ht="12.75">
      <c r="A80" s="205">
        <f aca="true" t="shared" si="2" ref="A80:A126">+A79+1</f>
        <v>36</v>
      </c>
      <c r="B80" s="206">
        <f>'H-4e 6-Year Plan 1'!$D23</f>
        <v>0</v>
      </c>
      <c r="C80" s="207">
        <f>'H-4e 6-Year Plan 1'!$G23</f>
        <v>0</v>
      </c>
      <c r="D80" s="207">
        <f>'H-4e 6-Year Plan 1'!$J23</f>
        <v>0</v>
      </c>
      <c r="E80" s="208">
        <f>'H-4e 6-Year Plan 1'!$M23</f>
        <v>0</v>
      </c>
      <c r="F80" s="206">
        <f>'H-4f 6-Year Plan 2'!$D23</f>
        <v>0</v>
      </c>
      <c r="G80" s="207">
        <f>'H-4f 6-Year Plan 2'!$G23</f>
        <v>0</v>
      </c>
      <c r="H80" s="207">
        <f>'H-4f 6-Year Plan 2'!$J23</f>
        <v>0</v>
      </c>
      <c r="I80" s="208">
        <f>'H-4f 6-Year Plan 2'!$M23</f>
        <v>0</v>
      </c>
      <c r="J80" s="206">
        <f>'H-4g 6-Year Plan 3'!$D23</f>
        <v>0</v>
      </c>
      <c r="K80" s="207">
        <f>'H-4g 6-Year Plan 3'!$G23</f>
        <v>0</v>
      </c>
      <c r="L80" s="207">
        <f>'H-4g 6-Year Plan 3'!$J23</f>
        <v>0</v>
      </c>
      <c r="M80" s="208">
        <f>'H-4g 6-Year Plan 3'!$M23</f>
        <v>0</v>
      </c>
      <c r="N80" s="206">
        <f>'H-4h 6-Year Plan 4'!$D23</f>
        <v>0</v>
      </c>
      <c r="O80" s="207">
        <f>'H-4h 6-Year Plan 4'!$G23</f>
        <v>0</v>
      </c>
      <c r="P80" s="207">
        <f>'H-4h 6-Year Plan 4'!$J23</f>
        <v>0</v>
      </c>
      <c r="Q80" s="208">
        <f>'H-4h 6-Year Plan 4'!$M23</f>
        <v>0</v>
      </c>
    </row>
    <row r="81" spans="1:17" s="200" customFormat="1" ht="12.75">
      <c r="A81" s="205">
        <f t="shared" si="2"/>
        <v>37</v>
      </c>
      <c r="B81" s="206">
        <f>'H-4e 6-Year Plan 1'!$D24</f>
        <v>0</v>
      </c>
      <c r="C81" s="207">
        <f>'H-4e 6-Year Plan 1'!$G24</f>
        <v>0</v>
      </c>
      <c r="D81" s="207">
        <f>'H-4e 6-Year Plan 1'!$J24</f>
        <v>0</v>
      </c>
      <c r="E81" s="208">
        <f>'H-4e 6-Year Plan 1'!$M24</f>
        <v>0</v>
      </c>
      <c r="F81" s="206">
        <f>'H-4f 6-Year Plan 2'!$D24</f>
        <v>0</v>
      </c>
      <c r="G81" s="207">
        <f>'H-4f 6-Year Plan 2'!$G24</f>
        <v>0</v>
      </c>
      <c r="H81" s="207">
        <f>'H-4f 6-Year Plan 2'!$J24</f>
        <v>0</v>
      </c>
      <c r="I81" s="208">
        <f>'H-4f 6-Year Plan 2'!$M24</f>
        <v>0</v>
      </c>
      <c r="J81" s="206">
        <f>'H-4g 6-Year Plan 3'!$D24</f>
        <v>0</v>
      </c>
      <c r="K81" s="207">
        <f>'H-4g 6-Year Plan 3'!$G24</f>
        <v>0</v>
      </c>
      <c r="L81" s="207">
        <f>'H-4g 6-Year Plan 3'!$J24</f>
        <v>0</v>
      </c>
      <c r="M81" s="208">
        <f>'H-4g 6-Year Plan 3'!$M24</f>
        <v>0</v>
      </c>
      <c r="N81" s="206">
        <f>'H-4h 6-Year Plan 4'!$D24</f>
        <v>0</v>
      </c>
      <c r="O81" s="207">
        <f>'H-4h 6-Year Plan 4'!$G24</f>
        <v>0</v>
      </c>
      <c r="P81" s="207">
        <f>'H-4h 6-Year Plan 4'!$J24</f>
        <v>0</v>
      </c>
      <c r="Q81" s="208">
        <f>'H-4h 6-Year Plan 4'!$M24</f>
        <v>0</v>
      </c>
    </row>
    <row r="82" spans="1:17" s="200" customFormat="1" ht="12.75">
      <c r="A82" s="205">
        <f t="shared" si="2"/>
        <v>38</v>
      </c>
      <c r="B82" s="206">
        <f>'H-4e 6-Year Plan 1'!$D25</f>
        <v>0</v>
      </c>
      <c r="C82" s="207">
        <f>'H-4e 6-Year Plan 1'!$G25</f>
        <v>0</v>
      </c>
      <c r="D82" s="207">
        <f>'H-4e 6-Year Plan 1'!$J25</f>
        <v>0</v>
      </c>
      <c r="E82" s="208">
        <f>'H-4e 6-Year Plan 1'!$M25</f>
        <v>0</v>
      </c>
      <c r="F82" s="206">
        <f>'H-4f 6-Year Plan 2'!$D25</f>
        <v>0</v>
      </c>
      <c r="G82" s="207">
        <f>'H-4f 6-Year Plan 2'!$G25</f>
        <v>0</v>
      </c>
      <c r="H82" s="207">
        <f>'H-4f 6-Year Plan 2'!$J25</f>
        <v>0</v>
      </c>
      <c r="I82" s="208">
        <f>'H-4f 6-Year Plan 2'!$M25</f>
        <v>0</v>
      </c>
      <c r="J82" s="206">
        <f>'H-4g 6-Year Plan 3'!$D25</f>
        <v>0</v>
      </c>
      <c r="K82" s="207">
        <f>'H-4g 6-Year Plan 3'!$G25</f>
        <v>0</v>
      </c>
      <c r="L82" s="207">
        <f>'H-4g 6-Year Plan 3'!$J25</f>
        <v>0</v>
      </c>
      <c r="M82" s="208">
        <f>'H-4g 6-Year Plan 3'!$M25</f>
        <v>0</v>
      </c>
      <c r="N82" s="206">
        <f>'H-4h 6-Year Plan 4'!$D25</f>
        <v>0</v>
      </c>
      <c r="O82" s="207">
        <f>'H-4h 6-Year Plan 4'!$G25</f>
        <v>0</v>
      </c>
      <c r="P82" s="207">
        <f>'H-4h 6-Year Plan 4'!$J25</f>
        <v>0</v>
      </c>
      <c r="Q82" s="208">
        <f>'H-4h 6-Year Plan 4'!$M25</f>
        <v>0</v>
      </c>
    </row>
    <row r="83" spans="1:17" s="200" customFormat="1" ht="12.75">
      <c r="A83" s="209">
        <f t="shared" si="2"/>
        <v>39</v>
      </c>
      <c r="B83" s="210">
        <f>'H-4e 6-Year Plan 1'!$D26</f>
        <v>0</v>
      </c>
      <c r="C83" s="211">
        <f>'H-4e 6-Year Plan 1'!$G26</f>
        <v>0</v>
      </c>
      <c r="D83" s="211">
        <f>'H-4e 6-Year Plan 1'!$J26</f>
        <v>0</v>
      </c>
      <c r="E83" s="212">
        <f>'H-4e 6-Year Plan 1'!$M26</f>
        <v>0</v>
      </c>
      <c r="F83" s="210">
        <f>'H-4f 6-Year Plan 2'!$D26</f>
        <v>0</v>
      </c>
      <c r="G83" s="211">
        <f>'H-4f 6-Year Plan 2'!$G26</f>
        <v>0</v>
      </c>
      <c r="H83" s="211">
        <f>'H-4f 6-Year Plan 2'!$J26</f>
        <v>0</v>
      </c>
      <c r="I83" s="212">
        <f>'H-4f 6-Year Plan 2'!$M26</f>
        <v>0</v>
      </c>
      <c r="J83" s="210">
        <f>'H-4g 6-Year Plan 3'!$D26</f>
        <v>0</v>
      </c>
      <c r="K83" s="211">
        <f>'H-4g 6-Year Plan 3'!$G26</f>
        <v>0</v>
      </c>
      <c r="L83" s="211">
        <f>'H-4g 6-Year Plan 3'!$J26</f>
        <v>0</v>
      </c>
      <c r="M83" s="212">
        <f>'H-4g 6-Year Plan 3'!$M26</f>
        <v>0</v>
      </c>
      <c r="N83" s="210">
        <f>'H-4h 6-Year Plan 4'!$D26</f>
        <v>0</v>
      </c>
      <c r="O83" s="211">
        <f>'H-4h 6-Year Plan 4'!$G26</f>
        <v>0</v>
      </c>
      <c r="P83" s="211">
        <f>'H-4h 6-Year Plan 4'!$J26</f>
        <v>0</v>
      </c>
      <c r="Q83" s="212">
        <f>'H-4h 6-Year Plan 4'!$M26</f>
        <v>0</v>
      </c>
    </row>
    <row r="84" spans="1:17" s="200" customFormat="1" ht="12.75">
      <c r="A84" s="213">
        <f t="shared" si="2"/>
        <v>40</v>
      </c>
      <c r="B84" s="214">
        <f>'H-4e 6-Year Plan 1'!$D27</f>
        <v>0</v>
      </c>
      <c r="C84" s="215">
        <f>'H-4e 6-Year Plan 1'!$G27</f>
        <v>0</v>
      </c>
      <c r="D84" s="215">
        <f>'H-4e 6-Year Plan 1'!$J27</f>
        <v>0</v>
      </c>
      <c r="E84" s="216">
        <f>'H-4e 6-Year Plan 1'!$M27</f>
        <v>0</v>
      </c>
      <c r="F84" s="214">
        <f>'H-4f 6-Year Plan 2'!$D27</f>
        <v>0</v>
      </c>
      <c r="G84" s="215">
        <f>'H-4f 6-Year Plan 2'!$G27</f>
        <v>0</v>
      </c>
      <c r="H84" s="215">
        <f>'H-4f 6-Year Plan 2'!$J27</f>
        <v>0</v>
      </c>
      <c r="I84" s="216">
        <f>'H-4f 6-Year Plan 2'!$M27</f>
        <v>0</v>
      </c>
      <c r="J84" s="214">
        <f>'H-4g 6-Year Plan 3'!$D27</f>
        <v>0</v>
      </c>
      <c r="K84" s="215">
        <f>'H-4g 6-Year Plan 3'!$G27</f>
        <v>0</v>
      </c>
      <c r="L84" s="215">
        <f>'H-4g 6-Year Plan 3'!$J27</f>
        <v>0</v>
      </c>
      <c r="M84" s="216">
        <f>'H-4g 6-Year Plan 3'!$M27</f>
        <v>0</v>
      </c>
      <c r="N84" s="214">
        <f>'H-4h 6-Year Plan 4'!$D27</f>
        <v>0</v>
      </c>
      <c r="O84" s="215">
        <f>'H-4h 6-Year Plan 4'!$G27</f>
        <v>0</v>
      </c>
      <c r="P84" s="215">
        <f>'H-4h 6-Year Plan 4'!$J27</f>
        <v>0</v>
      </c>
      <c r="Q84" s="216">
        <f>'H-4h 6-Year Plan 4'!$M27</f>
        <v>0</v>
      </c>
    </row>
    <row r="85" spans="1:17" s="200" customFormat="1" ht="12.75">
      <c r="A85" s="205">
        <f t="shared" si="2"/>
        <v>41</v>
      </c>
      <c r="B85" s="206">
        <f>'H-4e 6-Year Plan 1'!$D28</f>
        <v>0</v>
      </c>
      <c r="C85" s="207">
        <f>'H-4e 6-Year Plan 1'!$G28</f>
        <v>0</v>
      </c>
      <c r="D85" s="207">
        <f>'H-4e 6-Year Plan 1'!$J28</f>
        <v>0</v>
      </c>
      <c r="E85" s="208">
        <f>'H-4e 6-Year Plan 1'!$M28</f>
        <v>0</v>
      </c>
      <c r="F85" s="206">
        <f>'H-4f 6-Year Plan 2'!$D28</f>
        <v>0</v>
      </c>
      <c r="G85" s="207">
        <f>'H-4f 6-Year Plan 2'!$G28</f>
        <v>0</v>
      </c>
      <c r="H85" s="207">
        <f>'H-4f 6-Year Plan 2'!$J28</f>
        <v>0</v>
      </c>
      <c r="I85" s="208">
        <f>'H-4f 6-Year Plan 2'!$M28</f>
        <v>0</v>
      </c>
      <c r="J85" s="206">
        <f>'H-4g 6-Year Plan 3'!$D28</f>
        <v>0</v>
      </c>
      <c r="K85" s="207">
        <f>'H-4g 6-Year Plan 3'!$G28</f>
        <v>0</v>
      </c>
      <c r="L85" s="207">
        <f>'H-4g 6-Year Plan 3'!$J28</f>
        <v>0</v>
      </c>
      <c r="M85" s="208">
        <f>'H-4g 6-Year Plan 3'!$M28</f>
        <v>0</v>
      </c>
      <c r="N85" s="206">
        <f>'H-4h 6-Year Plan 4'!$D28</f>
        <v>0</v>
      </c>
      <c r="O85" s="207">
        <f>'H-4h 6-Year Plan 4'!$G28</f>
        <v>0</v>
      </c>
      <c r="P85" s="207">
        <f>'H-4h 6-Year Plan 4'!$J28</f>
        <v>0</v>
      </c>
      <c r="Q85" s="208">
        <f>'H-4h 6-Year Plan 4'!$M28</f>
        <v>0</v>
      </c>
    </row>
    <row r="86" spans="1:17" s="200" customFormat="1" ht="12.75">
      <c r="A86" s="205">
        <f t="shared" si="2"/>
        <v>42</v>
      </c>
      <c r="B86" s="206">
        <f>'H-4e 6-Year Plan 1'!$D29</f>
        <v>0</v>
      </c>
      <c r="C86" s="207">
        <f>'H-4e 6-Year Plan 1'!$G29</f>
        <v>0</v>
      </c>
      <c r="D86" s="207">
        <f>'H-4e 6-Year Plan 1'!$J29</f>
        <v>0</v>
      </c>
      <c r="E86" s="208">
        <f>'H-4e 6-Year Plan 1'!$M29</f>
        <v>0</v>
      </c>
      <c r="F86" s="206">
        <f>'H-4f 6-Year Plan 2'!$D29</f>
        <v>0</v>
      </c>
      <c r="G86" s="207">
        <f>'H-4f 6-Year Plan 2'!$G29</f>
        <v>0</v>
      </c>
      <c r="H86" s="207">
        <f>'H-4f 6-Year Plan 2'!$J29</f>
        <v>0</v>
      </c>
      <c r="I86" s="208">
        <f>'H-4f 6-Year Plan 2'!$M29</f>
        <v>0</v>
      </c>
      <c r="J86" s="206">
        <f>'H-4g 6-Year Plan 3'!$D29</f>
        <v>0</v>
      </c>
      <c r="K86" s="207">
        <f>'H-4g 6-Year Plan 3'!$G29</f>
        <v>0</v>
      </c>
      <c r="L86" s="207">
        <f>'H-4g 6-Year Plan 3'!$J29</f>
        <v>0</v>
      </c>
      <c r="M86" s="208">
        <f>'H-4g 6-Year Plan 3'!$M29</f>
        <v>0</v>
      </c>
      <c r="N86" s="206">
        <f>'H-4h 6-Year Plan 4'!$D29</f>
        <v>0</v>
      </c>
      <c r="O86" s="207">
        <f>'H-4h 6-Year Plan 4'!$G29</f>
        <v>0</v>
      </c>
      <c r="P86" s="207">
        <f>'H-4h 6-Year Plan 4'!$J29</f>
        <v>0</v>
      </c>
      <c r="Q86" s="208">
        <f>'H-4h 6-Year Plan 4'!$M29</f>
        <v>0</v>
      </c>
    </row>
    <row r="87" spans="1:17" s="200" customFormat="1" ht="12.75">
      <c r="A87" s="205">
        <f t="shared" si="2"/>
        <v>43</v>
      </c>
      <c r="B87" s="206">
        <f>'H-4e 6-Year Plan 1'!$D30</f>
        <v>0</v>
      </c>
      <c r="C87" s="207">
        <f>'H-4e 6-Year Plan 1'!$G30</f>
        <v>0</v>
      </c>
      <c r="D87" s="207">
        <f>'H-4e 6-Year Plan 1'!$J30</f>
        <v>0</v>
      </c>
      <c r="E87" s="208">
        <f>'H-4e 6-Year Plan 1'!$M30</f>
        <v>0</v>
      </c>
      <c r="F87" s="206">
        <f>'H-4f 6-Year Plan 2'!$D30</f>
        <v>0</v>
      </c>
      <c r="G87" s="207">
        <f>'H-4f 6-Year Plan 2'!$G30</f>
        <v>0</v>
      </c>
      <c r="H87" s="207">
        <f>'H-4f 6-Year Plan 2'!$J30</f>
        <v>0</v>
      </c>
      <c r="I87" s="208">
        <f>'H-4f 6-Year Plan 2'!$M30</f>
        <v>0</v>
      </c>
      <c r="J87" s="206">
        <f>'H-4g 6-Year Plan 3'!$D30</f>
        <v>0</v>
      </c>
      <c r="K87" s="207">
        <f>'H-4g 6-Year Plan 3'!$G30</f>
        <v>0</v>
      </c>
      <c r="L87" s="207">
        <f>'H-4g 6-Year Plan 3'!$J30</f>
        <v>0</v>
      </c>
      <c r="M87" s="208">
        <f>'H-4g 6-Year Plan 3'!$M30</f>
        <v>0</v>
      </c>
      <c r="N87" s="206">
        <f>'H-4h 6-Year Plan 4'!$D30</f>
        <v>0</v>
      </c>
      <c r="O87" s="207">
        <f>'H-4h 6-Year Plan 4'!$G30</f>
        <v>0</v>
      </c>
      <c r="P87" s="207">
        <f>'H-4h 6-Year Plan 4'!$J30</f>
        <v>0</v>
      </c>
      <c r="Q87" s="208">
        <f>'H-4h 6-Year Plan 4'!$M30</f>
        <v>0</v>
      </c>
    </row>
    <row r="88" spans="1:17" s="200" customFormat="1" ht="12.75">
      <c r="A88" s="209">
        <f t="shared" si="2"/>
        <v>44</v>
      </c>
      <c r="B88" s="210">
        <f>'H-4e 6-Year Plan 1'!$D31</f>
        <v>0</v>
      </c>
      <c r="C88" s="211">
        <f>'H-4e 6-Year Plan 1'!$G31</f>
        <v>0</v>
      </c>
      <c r="D88" s="211">
        <f>'H-4e 6-Year Plan 1'!$J31</f>
        <v>0</v>
      </c>
      <c r="E88" s="212">
        <f>'H-4e 6-Year Plan 1'!$M31</f>
        <v>0</v>
      </c>
      <c r="F88" s="210">
        <f>'H-4f 6-Year Plan 2'!$D31</f>
        <v>0</v>
      </c>
      <c r="G88" s="211">
        <f>'H-4f 6-Year Plan 2'!$G31</f>
        <v>0</v>
      </c>
      <c r="H88" s="211">
        <f>'H-4f 6-Year Plan 2'!$J31</f>
        <v>0</v>
      </c>
      <c r="I88" s="212">
        <f>'H-4f 6-Year Plan 2'!$M31</f>
        <v>0</v>
      </c>
      <c r="J88" s="210">
        <f>'H-4g 6-Year Plan 3'!$D31</f>
        <v>0</v>
      </c>
      <c r="K88" s="211">
        <f>'H-4g 6-Year Plan 3'!$G31</f>
        <v>0</v>
      </c>
      <c r="L88" s="211">
        <f>'H-4g 6-Year Plan 3'!$J31</f>
        <v>0</v>
      </c>
      <c r="M88" s="212">
        <f>'H-4g 6-Year Plan 3'!$M31</f>
        <v>0</v>
      </c>
      <c r="N88" s="210">
        <f>'H-4h 6-Year Plan 4'!$D31</f>
        <v>0</v>
      </c>
      <c r="O88" s="211">
        <f>'H-4h 6-Year Plan 4'!$G31</f>
        <v>0</v>
      </c>
      <c r="P88" s="211">
        <f>'H-4h 6-Year Plan 4'!$J31</f>
        <v>0</v>
      </c>
      <c r="Q88" s="212">
        <f>'H-4h 6-Year Plan 4'!$M31</f>
        <v>0</v>
      </c>
    </row>
    <row r="89" spans="1:17" s="200" customFormat="1" ht="12.75">
      <c r="A89" s="213">
        <f t="shared" si="2"/>
        <v>45</v>
      </c>
      <c r="B89" s="214">
        <f>'H-4e 6-Year Plan 1'!$D32</f>
        <v>0</v>
      </c>
      <c r="C89" s="215">
        <f>'H-4e 6-Year Plan 1'!$G32</f>
        <v>0</v>
      </c>
      <c r="D89" s="215">
        <f>'H-4e 6-Year Plan 1'!$J32</f>
        <v>0</v>
      </c>
      <c r="E89" s="216">
        <f>'H-4e 6-Year Plan 1'!$M32</f>
        <v>0</v>
      </c>
      <c r="F89" s="214">
        <f>'H-4f 6-Year Plan 2'!$D32</f>
        <v>0</v>
      </c>
      <c r="G89" s="215">
        <f>'H-4f 6-Year Plan 2'!$G32</f>
        <v>0</v>
      </c>
      <c r="H89" s="215">
        <f>'H-4f 6-Year Plan 2'!$J32</f>
        <v>0</v>
      </c>
      <c r="I89" s="216">
        <f>'H-4f 6-Year Plan 2'!$M32</f>
        <v>0</v>
      </c>
      <c r="J89" s="214">
        <f>'H-4g 6-Year Plan 3'!$D32</f>
        <v>0</v>
      </c>
      <c r="K89" s="215">
        <f>'H-4g 6-Year Plan 3'!$G32</f>
        <v>0</v>
      </c>
      <c r="L89" s="215">
        <f>'H-4g 6-Year Plan 3'!$J32</f>
        <v>0</v>
      </c>
      <c r="M89" s="216">
        <f>'H-4g 6-Year Plan 3'!$M32</f>
        <v>0</v>
      </c>
      <c r="N89" s="214">
        <f>'H-4h 6-Year Plan 4'!$D32</f>
        <v>0</v>
      </c>
      <c r="O89" s="215">
        <f>'H-4h 6-Year Plan 4'!$G32</f>
        <v>0</v>
      </c>
      <c r="P89" s="215">
        <f>'H-4h 6-Year Plan 4'!$J32</f>
        <v>0</v>
      </c>
      <c r="Q89" s="216">
        <f>'H-4h 6-Year Plan 4'!$M32</f>
        <v>0</v>
      </c>
    </row>
    <row r="90" spans="1:17" s="200" customFormat="1" ht="12.75">
      <c r="A90" s="205">
        <f t="shared" si="2"/>
        <v>46</v>
      </c>
      <c r="B90" s="206">
        <f>'H-4e 6-Year Plan 1'!$D33</f>
        <v>0</v>
      </c>
      <c r="C90" s="207">
        <f>'H-4e 6-Year Plan 1'!$G33</f>
        <v>0</v>
      </c>
      <c r="D90" s="207">
        <f>'H-4e 6-Year Plan 1'!$J33</f>
        <v>0</v>
      </c>
      <c r="E90" s="208">
        <f>'H-4e 6-Year Plan 1'!$M33</f>
        <v>0</v>
      </c>
      <c r="F90" s="206">
        <f>'H-4f 6-Year Plan 2'!$D33</f>
        <v>0</v>
      </c>
      <c r="G90" s="207">
        <f>'H-4f 6-Year Plan 2'!$G33</f>
        <v>0</v>
      </c>
      <c r="H90" s="207">
        <f>'H-4f 6-Year Plan 2'!$J33</f>
        <v>0</v>
      </c>
      <c r="I90" s="208">
        <f>'H-4f 6-Year Plan 2'!$M33</f>
        <v>0</v>
      </c>
      <c r="J90" s="206">
        <f>'H-4g 6-Year Plan 3'!$D33</f>
        <v>0</v>
      </c>
      <c r="K90" s="207">
        <f>'H-4g 6-Year Plan 3'!$G33</f>
        <v>0</v>
      </c>
      <c r="L90" s="207">
        <f>'H-4g 6-Year Plan 3'!$J33</f>
        <v>0</v>
      </c>
      <c r="M90" s="208">
        <f>'H-4g 6-Year Plan 3'!$M33</f>
        <v>0</v>
      </c>
      <c r="N90" s="206">
        <f>'H-4h 6-Year Plan 4'!$D33</f>
        <v>0</v>
      </c>
      <c r="O90" s="207">
        <f>'H-4h 6-Year Plan 4'!$G33</f>
        <v>0</v>
      </c>
      <c r="P90" s="207">
        <f>'H-4h 6-Year Plan 4'!$J33</f>
        <v>0</v>
      </c>
      <c r="Q90" s="208">
        <f>'H-4h 6-Year Plan 4'!$M33</f>
        <v>0</v>
      </c>
    </row>
    <row r="91" spans="1:17" s="200" customFormat="1" ht="12.75">
      <c r="A91" s="205">
        <f t="shared" si="2"/>
        <v>47</v>
      </c>
      <c r="B91" s="206">
        <f>'H-4e 6-Year Plan 1'!$D34</f>
        <v>0</v>
      </c>
      <c r="C91" s="207">
        <f>'H-4e 6-Year Plan 1'!$G34</f>
        <v>0</v>
      </c>
      <c r="D91" s="207">
        <f>'H-4e 6-Year Plan 1'!$J34</f>
        <v>0</v>
      </c>
      <c r="E91" s="208">
        <f>'H-4e 6-Year Plan 1'!$M34</f>
        <v>0</v>
      </c>
      <c r="F91" s="206">
        <f>'H-4f 6-Year Plan 2'!$D34</f>
        <v>0</v>
      </c>
      <c r="G91" s="207">
        <f>'H-4f 6-Year Plan 2'!$G34</f>
        <v>0</v>
      </c>
      <c r="H91" s="207">
        <f>'H-4f 6-Year Plan 2'!$J34</f>
        <v>0</v>
      </c>
      <c r="I91" s="208">
        <f>'H-4f 6-Year Plan 2'!$M34</f>
        <v>0</v>
      </c>
      <c r="J91" s="206">
        <f>'H-4g 6-Year Plan 3'!$D34</f>
        <v>0</v>
      </c>
      <c r="K91" s="207">
        <f>'H-4g 6-Year Plan 3'!$G34</f>
        <v>0</v>
      </c>
      <c r="L91" s="207">
        <f>'H-4g 6-Year Plan 3'!$J34</f>
        <v>0</v>
      </c>
      <c r="M91" s="208">
        <f>'H-4g 6-Year Plan 3'!$M34</f>
        <v>0</v>
      </c>
      <c r="N91" s="206">
        <f>'H-4h 6-Year Plan 4'!$D34</f>
        <v>0</v>
      </c>
      <c r="O91" s="207">
        <f>'H-4h 6-Year Plan 4'!$G34</f>
        <v>0</v>
      </c>
      <c r="P91" s="207">
        <f>'H-4h 6-Year Plan 4'!$J34</f>
        <v>0</v>
      </c>
      <c r="Q91" s="208">
        <f>'H-4h 6-Year Plan 4'!$M34</f>
        <v>0</v>
      </c>
    </row>
    <row r="92" spans="1:17" s="200" customFormat="1" ht="12.75">
      <c r="A92" s="205">
        <f t="shared" si="2"/>
        <v>48</v>
      </c>
      <c r="B92" s="206">
        <f>'H-4e 6-Year Plan 1'!$D35</f>
        <v>0</v>
      </c>
      <c r="C92" s="207">
        <f>'H-4e 6-Year Plan 1'!$G35</f>
        <v>0</v>
      </c>
      <c r="D92" s="207">
        <f>'H-4e 6-Year Plan 1'!$J35</f>
        <v>0</v>
      </c>
      <c r="E92" s="208">
        <f>'H-4e 6-Year Plan 1'!$M35</f>
        <v>0</v>
      </c>
      <c r="F92" s="206">
        <f>'H-4f 6-Year Plan 2'!$D35</f>
        <v>0</v>
      </c>
      <c r="G92" s="207">
        <f>'H-4f 6-Year Plan 2'!$G35</f>
        <v>0</v>
      </c>
      <c r="H92" s="207">
        <f>'H-4f 6-Year Plan 2'!$J35</f>
        <v>0</v>
      </c>
      <c r="I92" s="208">
        <f>'H-4f 6-Year Plan 2'!$M35</f>
        <v>0</v>
      </c>
      <c r="J92" s="206">
        <f>'H-4g 6-Year Plan 3'!$D35</f>
        <v>0</v>
      </c>
      <c r="K92" s="207">
        <f>'H-4g 6-Year Plan 3'!$G35</f>
        <v>0</v>
      </c>
      <c r="L92" s="207">
        <f>'H-4g 6-Year Plan 3'!$J35</f>
        <v>0</v>
      </c>
      <c r="M92" s="208">
        <f>'H-4g 6-Year Plan 3'!$M35</f>
        <v>0</v>
      </c>
      <c r="N92" s="206">
        <f>'H-4h 6-Year Plan 4'!$D35</f>
        <v>0</v>
      </c>
      <c r="O92" s="207">
        <f>'H-4h 6-Year Plan 4'!$G35</f>
        <v>0</v>
      </c>
      <c r="P92" s="207">
        <f>'H-4h 6-Year Plan 4'!$J35</f>
        <v>0</v>
      </c>
      <c r="Q92" s="208">
        <f>'H-4h 6-Year Plan 4'!$M35</f>
        <v>0</v>
      </c>
    </row>
    <row r="93" spans="1:17" s="200" customFormat="1" ht="12.75">
      <c r="A93" s="209">
        <f t="shared" si="2"/>
        <v>49</v>
      </c>
      <c r="B93" s="210">
        <f>'H-4e 6-Year Plan 1'!$D36</f>
        <v>0</v>
      </c>
      <c r="C93" s="211">
        <f>'H-4e 6-Year Plan 1'!$G36</f>
        <v>0</v>
      </c>
      <c r="D93" s="211">
        <f>'H-4e 6-Year Plan 1'!$J36</f>
        <v>0</v>
      </c>
      <c r="E93" s="212">
        <f>'H-4e 6-Year Plan 1'!$M36</f>
        <v>0</v>
      </c>
      <c r="F93" s="210">
        <f>'H-4f 6-Year Plan 2'!$D36</f>
        <v>0</v>
      </c>
      <c r="G93" s="211">
        <f>'H-4f 6-Year Plan 2'!$G36</f>
        <v>0</v>
      </c>
      <c r="H93" s="211">
        <f>'H-4f 6-Year Plan 2'!$J36</f>
        <v>0</v>
      </c>
      <c r="I93" s="212">
        <f>'H-4f 6-Year Plan 2'!$M36</f>
        <v>0</v>
      </c>
      <c r="J93" s="210">
        <f>'H-4g 6-Year Plan 3'!$D36</f>
        <v>0</v>
      </c>
      <c r="K93" s="211">
        <f>'H-4g 6-Year Plan 3'!$G36</f>
        <v>0</v>
      </c>
      <c r="L93" s="211">
        <f>'H-4g 6-Year Plan 3'!$J36</f>
        <v>0</v>
      </c>
      <c r="M93" s="212">
        <f>'H-4g 6-Year Plan 3'!$M36</f>
        <v>0</v>
      </c>
      <c r="N93" s="210">
        <f>'H-4h 6-Year Plan 4'!$D36</f>
        <v>0</v>
      </c>
      <c r="O93" s="211">
        <f>'H-4h 6-Year Plan 4'!$G36</f>
        <v>0</v>
      </c>
      <c r="P93" s="211">
        <f>'H-4h 6-Year Plan 4'!$J36</f>
        <v>0</v>
      </c>
      <c r="Q93" s="212">
        <f>'H-4h 6-Year Plan 4'!$M36</f>
        <v>0</v>
      </c>
    </row>
    <row r="94" spans="1:17" s="200" customFormat="1" ht="12.75">
      <c r="A94" s="213">
        <f t="shared" si="2"/>
        <v>50</v>
      </c>
      <c r="B94" s="214">
        <f>'H-4e 6-Year Plan 1'!$D37</f>
        <v>0</v>
      </c>
      <c r="C94" s="215">
        <f>'H-4e 6-Year Plan 1'!$G37</f>
        <v>0</v>
      </c>
      <c r="D94" s="215">
        <f>'H-4e 6-Year Plan 1'!$J37</f>
        <v>0</v>
      </c>
      <c r="E94" s="216">
        <f>'H-4e 6-Year Plan 1'!$M37</f>
        <v>0</v>
      </c>
      <c r="F94" s="214">
        <f>'H-4f 6-Year Plan 2'!$D37</f>
        <v>0</v>
      </c>
      <c r="G94" s="215">
        <f>'H-4f 6-Year Plan 2'!$G37</f>
        <v>0</v>
      </c>
      <c r="H94" s="215">
        <f>'H-4f 6-Year Plan 2'!$J37</f>
        <v>0</v>
      </c>
      <c r="I94" s="216">
        <f>'H-4f 6-Year Plan 2'!$M37</f>
        <v>0</v>
      </c>
      <c r="J94" s="214">
        <f>'H-4g 6-Year Plan 3'!$D37</f>
        <v>0</v>
      </c>
      <c r="K94" s="215">
        <f>'H-4g 6-Year Plan 3'!$G37</f>
        <v>0</v>
      </c>
      <c r="L94" s="215">
        <f>'H-4g 6-Year Plan 3'!$J37</f>
        <v>0</v>
      </c>
      <c r="M94" s="216">
        <f>'H-4g 6-Year Plan 3'!$M37</f>
        <v>0</v>
      </c>
      <c r="N94" s="214">
        <f>'H-4h 6-Year Plan 4'!$D37</f>
        <v>0</v>
      </c>
      <c r="O94" s="215">
        <f>'H-4h 6-Year Plan 4'!$G37</f>
        <v>0</v>
      </c>
      <c r="P94" s="215">
        <f>'H-4h 6-Year Plan 4'!$J37</f>
        <v>0</v>
      </c>
      <c r="Q94" s="216">
        <f>'H-4h 6-Year Plan 4'!$M37</f>
        <v>0</v>
      </c>
    </row>
    <row r="95" spans="1:17" s="200" customFormat="1" ht="12.75">
      <c r="A95" s="205">
        <f t="shared" si="2"/>
        <v>51</v>
      </c>
      <c r="B95" s="206">
        <f>'H-4e 6-Year Plan 1'!$D38</f>
        <v>0</v>
      </c>
      <c r="C95" s="207">
        <f>'H-4e 6-Year Plan 1'!$G38</f>
        <v>0</v>
      </c>
      <c r="D95" s="207">
        <f>'H-4e 6-Year Plan 1'!$J38</f>
        <v>0</v>
      </c>
      <c r="E95" s="208">
        <f>'H-4e 6-Year Plan 1'!$M38</f>
        <v>0</v>
      </c>
      <c r="F95" s="206">
        <f>'H-4f 6-Year Plan 2'!$D38</f>
        <v>0</v>
      </c>
      <c r="G95" s="207">
        <f>'H-4f 6-Year Plan 2'!$G38</f>
        <v>0</v>
      </c>
      <c r="H95" s="207">
        <f>'H-4f 6-Year Plan 2'!$J38</f>
        <v>0</v>
      </c>
      <c r="I95" s="208">
        <f>'H-4f 6-Year Plan 2'!$M38</f>
        <v>0</v>
      </c>
      <c r="J95" s="206">
        <f>'H-4g 6-Year Plan 3'!$D38</f>
        <v>0</v>
      </c>
      <c r="K95" s="207">
        <f>'H-4g 6-Year Plan 3'!$G38</f>
        <v>0</v>
      </c>
      <c r="L95" s="207">
        <f>'H-4g 6-Year Plan 3'!$J38</f>
        <v>0</v>
      </c>
      <c r="M95" s="208">
        <f>'H-4g 6-Year Plan 3'!$M38</f>
        <v>0</v>
      </c>
      <c r="N95" s="206">
        <f>'H-4h 6-Year Plan 4'!$D38</f>
        <v>0</v>
      </c>
      <c r="O95" s="207">
        <f>'H-4h 6-Year Plan 4'!$G38</f>
        <v>0</v>
      </c>
      <c r="P95" s="207">
        <f>'H-4h 6-Year Plan 4'!$J38</f>
        <v>0</v>
      </c>
      <c r="Q95" s="208">
        <f>'H-4h 6-Year Plan 4'!$M38</f>
        <v>0</v>
      </c>
    </row>
    <row r="96" spans="1:17" s="200" customFormat="1" ht="12.75">
      <c r="A96" s="205">
        <f t="shared" si="2"/>
        <v>52</v>
      </c>
      <c r="B96" s="206">
        <f>'H-4e 6-Year Plan 1'!$D39</f>
        <v>0</v>
      </c>
      <c r="C96" s="207">
        <f>'H-4e 6-Year Plan 1'!$G39</f>
        <v>0</v>
      </c>
      <c r="D96" s="207">
        <f>'H-4e 6-Year Plan 1'!$J39</f>
        <v>0</v>
      </c>
      <c r="E96" s="208">
        <f>'H-4e 6-Year Plan 1'!$M39</f>
        <v>0</v>
      </c>
      <c r="F96" s="206">
        <f>'H-4f 6-Year Plan 2'!$D39</f>
        <v>0</v>
      </c>
      <c r="G96" s="207">
        <f>'H-4f 6-Year Plan 2'!$G39</f>
        <v>0</v>
      </c>
      <c r="H96" s="207">
        <f>'H-4f 6-Year Plan 2'!$J39</f>
        <v>0</v>
      </c>
      <c r="I96" s="208">
        <f>'H-4f 6-Year Plan 2'!$M39</f>
        <v>0</v>
      </c>
      <c r="J96" s="206">
        <f>'H-4g 6-Year Plan 3'!$D39</f>
        <v>0</v>
      </c>
      <c r="K96" s="207">
        <f>'H-4g 6-Year Plan 3'!$G39</f>
        <v>0</v>
      </c>
      <c r="L96" s="207">
        <f>'H-4g 6-Year Plan 3'!$J39</f>
        <v>0</v>
      </c>
      <c r="M96" s="208">
        <f>'H-4g 6-Year Plan 3'!$M39</f>
        <v>0</v>
      </c>
      <c r="N96" s="206">
        <f>'H-4h 6-Year Plan 4'!$D39</f>
        <v>0</v>
      </c>
      <c r="O96" s="207">
        <f>'H-4h 6-Year Plan 4'!$G39</f>
        <v>0</v>
      </c>
      <c r="P96" s="207">
        <f>'H-4h 6-Year Plan 4'!$J39</f>
        <v>0</v>
      </c>
      <c r="Q96" s="208">
        <f>'H-4h 6-Year Plan 4'!$M39</f>
        <v>0</v>
      </c>
    </row>
    <row r="97" spans="1:17" s="200" customFormat="1" ht="12.75">
      <c r="A97" s="205">
        <f t="shared" si="2"/>
        <v>53</v>
      </c>
      <c r="B97" s="206">
        <f>'H-4e 6-Year Plan 1'!$D40</f>
        <v>0</v>
      </c>
      <c r="C97" s="207">
        <f>'H-4e 6-Year Plan 1'!$G40</f>
        <v>0</v>
      </c>
      <c r="D97" s="207">
        <f>'H-4e 6-Year Plan 1'!$J40</f>
        <v>0</v>
      </c>
      <c r="E97" s="208">
        <f>'H-4e 6-Year Plan 1'!$M40</f>
        <v>0</v>
      </c>
      <c r="F97" s="206">
        <f>'H-4f 6-Year Plan 2'!$D40</f>
        <v>0</v>
      </c>
      <c r="G97" s="207">
        <f>'H-4f 6-Year Plan 2'!$G40</f>
        <v>0</v>
      </c>
      <c r="H97" s="207">
        <f>'H-4f 6-Year Plan 2'!$J40</f>
        <v>0</v>
      </c>
      <c r="I97" s="208">
        <f>'H-4f 6-Year Plan 2'!$M40</f>
        <v>0</v>
      </c>
      <c r="J97" s="206">
        <f>'H-4g 6-Year Plan 3'!$D40</f>
        <v>0</v>
      </c>
      <c r="K97" s="207">
        <f>'H-4g 6-Year Plan 3'!$G40</f>
        <v>0</v>
      </c>
      <c r="L97" s="207">
        <f>'H-4g 6-Year Plan 3'!$J40</f>
        <v>0</v>
      </c>
      <c r="M97" s="208">
        <f>'H-4g 6-Year Plan 3'!$M40</f>
        <v>0</v>
      </c>
      <c r="N97" s="206">
        <f>'H-4h 6-Year Plan 4'!$D40</f>
        <v>0</v>
      </c>
      <c r="O97" s="207">
        <f>'H-4h 6-Year Plan 4'!$G40</f>
        <v>0</v>
      </c>
      <c r="P97" s="207">
        <f>'H-4h 6-Year Plan 4'!$J40</f>
        <v>0</v>
      </c>
      <c r="Q97" s="208">
        <f>'H-4h 6-Year Plan 4'!$M40</f>
        <v>0</v>
      </c>
    </row>
    <row r="98" spans="1:17" s="200" customFormat="1" ht="12.75">
      <c r="A98" s="209">
        <f t="shared" si="2"/>
        <v>54</v>
      </c>
      <c r="B98" s="210">
        <f>'H-4e 6-Year Plan 1'!$D41</f>
        <v>0</v>
      </c>
      <c r="C98" s="211">
        <f>'H-4e 6-Year Plan 1'!$G41</f>
        <v>0</v>
      </c>
      <c r="D98" s="211">
        <f>'H-4e 6-Year Plan 1'!$J41</f>
        <v>0</v>
      </c>
      <c r="E98" s="212">
        <f>'H-4e 6-Year Plan 1'!$M41</f>
        <v>0</v>
      </c>
      <c r="F98" s="210">
        <f>'H-4f 6-Year Plan 2'!$D41</f>
        <v>0</v>
      </c>
      <c r="G98" s="211">
        <f>'H-4f 6-Year Plan 2'!$G41</f>
        <v>0</v>
      </c>
      <c r="H98" s="211">
        <f>'H-4f 6-Year Plan 2'!$J41</f>
        <v>0</v>
      </c>
      <c r="I98" s="212">
        <f>'H-4f 6-Year Plan 2'!$M41</f>
        <v>0</v>
      </c>
      <c r="J98" s="210">
        <f>'H-4g 6-Year Plan 3'!$D41</f>
        <v>0</v>
      </c>
      <c r="K98" s="211">
        <f>'H-4g 6-Year Plan 3'!$G41</f>
        <v>0</v>
      </c>
      <c r="L98" s="211">
        <f>'H-4g 6-Year Plan 3'!$J41</f>
        <v>0</v>
      </c>
      <c r="M98" s="212">
        <f>'H-4g 6-Year Plan 3'!$M41</f>
        <v>0</v>
      </c>
      <c r="N98" s="210">
        <f>'H-4h 6-Year Plan 4'!$D41</f>
        <v>0</v>
      </c>
      <c r="O98" s="211">
        <f>'H-4h 6-Year Plan 4'!$G41</f>
        <v>0</v>
      </c>
      <c r="P98" s="211">
        <f>'H-4h 6-Year Plan 4'!$J41</f>
        <v>0</v>
      </c>
      <c r="Q98" s="212">
        <f>'H-4h 6-Year Plan 4'!$M41</f>
        <v>0</v>
      </c>
    </row>
    <row r="99" spans="1:17" s="200" customFormat="1" ht="12.75">
      <c r="A99" s="213">
        <f t="shared" si="2"/>
        <v>55</v>
      </c>
      <c r="B99" s="214">
        <f>'H-4e 6-Year Plan 1'!$D42</f>
        <v>0</v>
      </c>
      <c r="C99" s="215">
        <f>'H-4e 6-Year Plan 1'!$G42</f>
        <v>0</v>
      </c>
      <c r="D99" s="215">
        <f>'H-4e 6-Year Plan 1'!$J42</f>
        <v>0</v>
      </c>
      <c r="E99" s="216">
        <f>'H-4e 6-Year Plan 1'!$M42</f>
        <v>0</v>
      </c>
      <c r="F99" s="214">
        <f>'H-4f 6-Year Plan 2'!$D42</f>
        <v>0</v>
      </c>
      <c r="G99" s="215">
        <f>'H-4f 6-Year Plan 2'!$G42</f>
        <v>0</v>
      </c>
      <c r="H99" s="215">
        <f>'H-4f 6-Year Plan 2'!$J42</f>
        <v>0</v>
      </c>
      <c r="I99" s="216">
        <f>'H-4f 6-Year Plan 2'!$M42</f>
        <v>0</v>
      </c>
      <c r="J99" s="214">
        <f>'H-4g 6-Year Plan 3'!$D42</f>
        <v>0</v>
      </c>
      <c r="K99" s="215">
        <f>'H-4g 6-Year Plan 3'!$G42</f>
        <v>0</v>
      </c>
      <c r="L99" s="215">
        <f>'H-4g 6-Year Plan 3'!$J42</f>
        <v>0</v>
      </c>
      <c r="M99" s="216">
        <f>'H-4g 6-Year Plan 3'!$M42</f>
        <v>0</v>
      </c>
      <c r="N99" s="214">
        <f>'H-4h 6-Year Plan 4'!$D42</f>
        <v>0</v>
      </c>
      <c r="O99" s="215">
        <f>'H-4h 6-Year Plan 4'!$G42</f>
        <v>0</v>
      </c>
      <c r="P99" s="215">
        <f>'H-4h 6-Year Plan 4'!$J42</f>
        <v>0</v>
      </c>
      <c r="Q99" s="216">
        <f>'H-4h 6-Year Plan 4'!$M42</f>
        <v>0</v>
      </c>
    </row>
    <row r="100" spans="1:17" s="200" customFormat="1" ht="12.75">
      <c r="A100" s="205">
        <f t="shared" si="2"/>
        <v>56</v>
      </c>
      <c r="B100" s="206">
        <f>'H-4e 6-Year Plan 1'!$D43</f>
        <v>0</v>
      </c>
      <c r="C100" s="207">
        <f>'H-4e 6-Year Plan 1'!$G43</f>
        <v>0</v>
      </c>
      <c r="D100" s="207">
        <f>'H-4e 6-Year Plan 1'!$J43</f>
        <v>0</v>
      </c>
      <c r="E100" s="208">
        <f>'H-4e 6-Year Plan 1'!$M43</f>
        <v>0</v>
      </c>
      <c r="F100" s="206">
        <f>'H-4f 6-Year Plan 2'!$D43</f>
        <v>0</v>
      </c>
      <c r="G100" s="207">
        <f>'H-4f 6-Year Plan 2'!$G43</f>
        <v>0</v>
      </c>
      <c r="H100" s="207">
        <f>'H-4f 6-Year Plan 2'!$J43</f>
        <v>0</v>
      </c>
      <c r="I100" s="208">
        <f>'H-4f 6-Year Plan 2'!$M43</f>
        <v>0</v>
      </c>
      <c r="J100" s="206">
        <f>'H-4g 6-Year Plan 3'!$D43</f>
        <v>0</v>
      </c>
      <c r="K100" s="207">
        <f>'H-4g 6-Year Plan 3'!$G43</f>
        <v>0</v>
      </c>
      <c r="L100" s="207">
        <f>'H-4g 6-Year Plan 3'!$J43</f>
        <v>0</v>
      </c>
      <c r="M100" s="208">
        <f>'H-4g 6-Year Plan 3'!$M43</f>
        <v>0</v>
      </c>
      <c r="N100" s="206">
        <f>'H-4h 6-Year Plan 4'!$D43</f>
        <v>0</v>
      </c>
      <c r="O100" s="207">
        <f>'H-4h 6-Year Plan 4'!$G43</f>
        <v>0</v>
      </c>
      <c r="P100" s="207">
        <f>'H-4h 6-Year Plan 4'!$J43</f>
        <v>0</v>
      </c>
      <c r="Q100" s="208">
        <f>'H-4h 6-Year Plan 4'!$M43</f>
        <v>0</v>
      </c>
    </row>
    <row r="101" spans="1:17" s="200" customFormat="1" ht="12.75">
      <c r="A101" s="205">
        <f t="shared" si="2"/>
        <v>57</v>
      </c>
      <c r="B101" s="206">
        <f>'H-4e 6-Year Plan 1'!$D44</f>
        <v>0</v>
      </c>
      <c r="C101" s="207">
        <f>'H-4e 6-Year Plan 1'!$G44</f>
        <v>0</v>
      </c>
      <c r="D101" s="207">
        <f>'H-4e 6-Year Plan 1'!$J44</f>
        <v>0</v>
      </c>
      <c r="E101" s="208">
        <f>'H-4e 6-Year Plan 1'!$M44</f>
        <v>0</v>
      </c>
      <c r="F101" s="206">
        <f>'H-4f 6-Year Plan 2'!$D44</f>
        <v>0</v>
      </c>
      <c r="G101" s="207">
        <f>'H-4f 6-Year Plan 2'!$G44</f>
        <v>0</v>
      </c>
      <c r="H101" s="207">
        <f>'H-4f 6-Year Plan 2'!$J44</f>
        <v>0</v>
      </c>
      <c r="I101" s="208">
        <f>'H-4f 6-Year Plan 2'!$M44</f>
        <v>0</v>
      </c>
      <c r="J101" s="206">
        <f>'H-4g 6-Year Plan 3'!$D44</f>
        <v>0</v>
      </c>
      <c r="K101" s="207">
        <f>'H-4g 6-Year Plan 3'!$G44</f>
        <v>0</v>
      </c>
      <c r="L101" s="207">
        <f>'H-4g 6-Year Plan 3'!$J44</f>
        <v>0</v>
      </c>
      <c r="M101" s="208">
        <f>'H-4g 6-Year Plan 3'!$M44</f>
        <v>0</v>
      </c>
      <c r="N101" s="206">
        <f>'H-4h 6-Year Plan 4'!$D44</f>
        <v>0</v>
      </c>
      <c r="O101" s="207">
        <f>'H-4h 6-Year Plan 4'!$G44</f>
        <v>0</v>
      </c>
      <c r="P101" s="207">
        <f>'H-4h 6-Year Plan 4'!$J44</f>
        <v>0</v>
      </c>
      <c r="Q101" s="208">
        <f>'H-4h 6-Year Plan 4'!$M44</f>
        <v>0</v>
      </c>
    </row>
    <row r="102" spans="1:17" s="200" customFormat="1" ht="12.75">
      <c r="A102" s="205">
        <f t="shared" si="2"/>
        <v>58</v>
      </c>
      <c r="B102" s="206">
        <f>'H-4e 6-Year Plan 1'!$D45</f>
        <v>0</v>
      </c>
      <c r="C102" s="207">
        <f>'H-4e 6-Year Plan 1'!$G45</f>
        <v>0</v>
      </c>
      <c r="D102" s="207">
        <f>'H-4e 6-Year Plan 1'!$J45</f>
        <v>0</v>
      </c>
      <c r="E102" s="208">
        <f>'H-4e 6-Year Plan 1'!$M45</f>
        <v>0</v>
      </c>
      <c r="F102" s="206">
        <f>'H-4f 6-Year Plan 2'!$D45</f>
        <v>0</v>
      </c>
      <c r="G102" s="207">
        <f>'H-4f 6-Year Plan 2'!$G45</f>
        <v>0</v>
      </c>
      <c r="H102" s="207">
        <f>'H-4f 6-Year Plan 2'!$J45</f>
        <v>0</v>
      </c>
      <c r="I102" s="208">
        <f>'H-4f 6-Year Plan 2'!$M45</f>
        <v>0</v>
      </c>
      <c r="J102" s="206">
        <f>'H-4g 6-Year Plan 3'!$D45</f>
        <v>0</v>
      </c>
      <c r="K102" s="207">
        <f>'H-4g 6-Year Plan 3'!$G45</f>
        <v>0</v>
      </c>
      <c r="L102" s="207">
        <f>'H-4g 6-Year Plan 3'!$J45</f>
        <v>0</v>
      </c>
      <c r="M102" s="208">
        <f>'H-4g 6-Year Plan 3'!$M45</f>
        <v>0</v>
      </c>
      <c r="N102" s="206">
        <f>'H-4h 6-Year Plan 4'!$D45</f>
        <v>0</v>
      </c>
      <c r="O102" s="207">
        <f>'H-4h 6-Year Plan 4'!$G45</f>
        <v>0</v>
      </c>
      <c r="P102" s="207">
        <f>'H-4h 6-Year Plan 4'!$J45</f>
        <v>0</v>
      </c>
      <c r="Q102" s="208">
        <f>'H-4h 6-Year Plan 4'!$M45</f>
        <v>0</v>
      </c>
    </row>
    <row r="103" spans="1:17" s="200" customFormat="1" ht="12.75">
      <c r="A103" s="209">
        <f t="shared" si="2"/>
        <v>59</v>
      </c>
      <c r="B103" s="210">
        <f>'H-4e 6-Year Plan 1'!$D46</f>
        <v>0</v>
      </c>
      <c r="C103" s="211">
        <f>'H-4e 6-Year Plan 1'!$G46</f>
        <v>0</v>
      </c>
      <c r="D103" s="211">
        <f>'H-4e 6-Year Plan 1'!$J46</f>
        <v>0</v>
      </c>
      <c r="E103" s="212">
        <f>'H-4e 6-Year Plan 1'!$M46</f>
        <v>0</v>
      </c>
      <c r="F103" s="210">
        <f>'H-4f 6-Year Plan 2'!$D46</f>
        <v>0</v>
      </c>
      <c r="G103" s="211">
        <f>'H-4f 6-Year Plan 2'!$G46</f>
        <v>0</v>
      </c>
      <c r="H103" s="211">
        <f>'H-4f 6-Year Plan 2'!$J46</f>
        <v>0</v>
      </c>
      <c r="I103" s="212">
        <f>'H-4f 6-Year Plan 2'!$M46</f>
        <v>0</v>
      </c>
      <c r="J103" s="210">
        <f>'H-4g 6-Year Plan 3'!$D46</f>
        <v>0</v>
      </c>
      <c r="K103" s="211">
        <f>'H-4g 6-Year Plan 3'!$G46</f>
        <v>0</v>
      </c>
      <c r="L103" s="211">
        <f>'H-4g 6-Year Plan 3'!$J46</f>
        <v>0</v>
      </c>
      <c r="M103" s="212">
        <f>'H-4g 6-Year Plan 3'!$M46</f>
        <v>0</v>
      </c>
      <c r="N103" s="210">
        <f>'H-4h 6-Year Plan 4'!$D46</f>
        <v>0</v>
      </c>
      <c r="O103" s="211">
        <f>'H-4h 6-Year Plan 4'!$G46</f>
        <v>0</v>
      </c>
      <c r="P103" s="211">
        <f>'H-4h 6-Year Plan 4'!$J46</f>
        <v>0</v>
      </c>
      <c r="Q103" s="212">
        <f>'H-4h 6-Year Plan 4'!$M46</f>
        <v>0</v>
      </c>
    </row>
    <row r="104" spans="1:17" s="200" customFormat="1" ht="12.75">
      <c r="A104" s="213">
        <f t="shared" si="2"/>
        <v>60</v>
      </c>
      <c r="B104" s="214">
        <f>'H-4e 6-Year Plan 1'!$D47</f>
        <v>0</v>
      </c>
      <c r="C104" s="215">
        <f>'H-4e 6-Year Plan 1'!$G47</f>
        <v>0</v>
      </c>
      <c r="D104" s="215">
        <f>'H-4e 6-Year Plan 1'!$J47</f>
        <v>0</v>
      </c>
      <c r="E104" s="216">
        <f>'H-4e 6-Year Plan 1'!$M47</f>
        <v>0</v>
      </c>
      <c r="F104" s="214">
        <f>'H-4f 6-Year Plan 2'!$D47</f>
        <v>0</v>
      </c>
      <c r="G104" s="215">
        <f>'H-4f 6-Year Plan 2'!$G47</f>
        <v>0</v>
      </c>
      <c r="H104" s="215">
        <f>'H-4f 6-Year Plan 2'!$J47</f>
        <v>0</v>
      </c>
      <c r="I104" s="216">
        <f>'H-4f 6-Year Plan 2'!$M47</f>
        <v>0</v>
      </c>
      <c r="J104" s="214">
        <f>'H-4g 6-Year Plan 3'!$D47</f>
        <v>0</v>
      </c>
      <c r="K104" s="215">
        <f>'H-4g 6-Year Plan 3'!$G47</f>
        <v>0</v>
      </c>
      <c r="L104" s="215">
        <f>'H-4g 6-Year Plan 3'!$J47</f>
        <v>0</v>
      </c>
      <c r="M104" s="216">
        <f>'H-4g 6-Year Plan 3'!$M47</f>
        <v>0</v>
      </c>
      <c r="N104" s="214">
        <f>'H-4h 6-Year Plan 4'!$D47</f>
        <v>0</v>
      </c>
      <c r="O104" s="215">
        <f>'H-4h 6-Year Plan 4'!$G47</f>
        <v>0</v>
      </c>
      <c r="P104" s="215">
        <f>'H-4h 6-Year Plan 4'!$J47</f>
        <v>0</v>
      </c>
      <c r="Q104" s="216">
        <f>'H-4h 6-Year Plan 4'!$M47</f>
        <v>0</v>
      </c>
    </row>
    <row r="105" spans="1:17" s="200" customFormat="1" ht="12.75">
      <c r="A105" s="205">
        <f t="shared" si="2"/>
        <v>61</v>
      </c>
      <c r="B105" s="206">
        <f>'H-4e 6-Year Plan 1'!$D48</f>
        <v>0</v>
      </c>
      <c r="C105" s="207">
        <f>'H-4e 6-Year Plan 1'!$G48</f>
        <v>0</v>
      </c>
      <c r="D105" s="207">
        <f>'H-4e 6-Year Plan 1'!$J48</f>
        <v>0</v>
      </c>
      <c r="E105" s="208">
        <f>'H-4e 6-Year Plan 1'!$M48</f>
        <v>0</v>
      </c>
      <c r="F105" s="206">
        <f>'H-4f 6-Year Plan 2'!$D48</f>
        <v>0</v>
      </c>
      <c r="G105" s="207">
        <f>'H-4f 6-Year Plan 2'!$G48</f>
        <v>0</v>
      </c>
      <c r="H105" s="207">
        <f>'H-4f 6-Year Plan 2'!$J48</f>
        <v>0</v>
      </c>
      <c r="I105" s="208">
        <f>'H-4f 6-Year Plan 2'!$M48</f>
        <v>0</v>
      </c>
      <c r="J105" s="206">
        <f>'H-4g 6-Year Plan 3'!$D48</f>
        <v>0</v>
      </c>
      <c r="K105" s="207">
        <f>'H-4g 6-Year Plan 3'!$G48</f>
        <v>0</v>
      </c>
      <c r="L105" s="207">
        <f>'H-4g 6-Year Plan 3'!$J48</f>
        <v>0</v>
      </c>
      <c r="M105" s="208">
        <f>'H-4g 6-Year Plan 3'!$M48</f>
        <v>0</v>
      </c>
      <c r="N105" s="206">
        <f>'H-4h 6-Year Plan 4'!$D48</f>
        <v>0</v>
      </c>
      <c r="O105" s="207">
        <f>'H-4h 6-Year Plan 4'!$G48</f>
        <v>0</v>
      </c>
      <c r="P105" s="207">
        <f>'H-4h 6-Year Plan 4'!$J48</f>
        <v>0</v>
      </c>
      <c r="Q105" s="208">
        <f>'H-4h 6-Year Plan 4'!$M48</f>
        <v>0</v>
      </c>
    </row>
    <row r="106" spans="1:17" s="200" customFormat="1" ht="12.75">
      <c r="A106" s="205">
        <f t="shared" si="2"/>
        <v>62</v>
      </c>
      <c r="B106" s="206">
        <f>'H-4e 6-Year Plan 1'!$D49</f>
        <v>0</v>
      </c>
      <c r="C106" s="207">
        <f>'H-4e 6-Year Plan 1'!$G49</f>
        <v>0</v>
      </c>
      <c r="D106" s="207">
        <f>'H-4e 6-Year Plan 1'!$J49</f>
        <v>0</v>
      </c>
      <c r="E106" s="208">
        <f>'H-4e 6-Year Plan 1'!$M49</f>
        <v>0</v>
      </c>
      <c r="F106" s="206">
        <f>'H-4f 6-Year Plan 2'!$D49</f>
        <v>0</v>
      </c>
      <c r="G106" s="207">
        <f>'H-4f 6-Year Plan 2'!$G49</f>
        <v>0</v>
      </c>
      <c r="H106" s="207">
        <f>'H-4f 6-Year Plan 2'!$J49</f>
        <v>0</v>
      </c>
      <c r="I106" s="208">
        <f>'H-4f 6-Year Plan 2'!$M49</f>
        <v>0</v>
      </c>
      <c r="J106" s="206">
        <f>'H-4g 6-Year Plan 3'!$D49</f>
        <v>0</v>
      </c>
      <c r="K106" s="207">
        <f>'H-4g 6-Year Plan 3'!$G49</f>
        <v>0</v>
      </c>
      <c r="L106" s="207">
        <f>'H-4g 6-Year Plan 3'!$J49</f>
        <v>0</v>
      </c>
      <c r="M106" s="208">
        <f>'H-4g 6-Year Plan 3'!$M49</f>
        <v>0</v>
      </c>
      <c r="N106" s="206">
        <f>'H-4h 6-Year Plan 4'!$D49</f>
        <v>0</v>
      </c>
      <c r="O106" s="207">
        <f>'H-4h 6-Year Plan 4'!$G49</f>
        <v>0</v>
      </c>
      <c r="P106" s="207">
        <f>'H-4h 6-Year Plan 4'!$J49</f>
        <v>0</v>
      </c>
      <c r="Q106" s="208">
        <f>'H-4h 6-Year Plan 4'!$M49</f>
        <v>0</v>
      </c>
    </row>
    <row r="107" spans="1:17" s="200" customFormat="1" ht="12.75">
      <c r="A107" s="205">
        <f t="shared" si="2"/>
        <v>63</v>
      </c>
      <c r="B107" s="206">
        <f>'H-4e 6-Year Plan 1'!$D50</f>
        <v>0</v>
      </c>
      <c r="C107" s="207">
        <f>'H-4e 6-Year Plan 1'!$G50</f>
        <v>0</v>
      </c>
      <c r="D107" s="207">
        <f>'H-4e 6-Year Plan 1'!$J50</f>
        <v>0</v>
      </c>
      <c r="E107" s="208">
        <f>'H-4e 6-Year Plan 1'!$M50</f>
        <v>0</v>
      </c>
      <c r="F107" s="206">
        <f>'H-4f 6-Year Plan 2'!$D50</f>
        <v>0</v>
      </c>
      <c r="G107" s="207">
        <f>'H-4f 6-Year Plan 2'!$G50</f>
        <v>0</v>
      </c>
      <c r="H107" s="207">
        <f>'H-4f 6-Year Plan 2'!$J50</f>
        <v>0</v>
      </c>
      <c r="I107" s="208">
        <f>'H-4f 6-Year Plan 2'!$M50</f>
        <v>0</v>
      </c>
      <c r="J107" s="206">
        <f>'H-4g 6-Year Plan 3'!$D50</f>
        <v>0</v>
      </c>
      <c r="K107" s="207">
        <f>'H-4g 6-Year Plan 3'!$G50</f>
        <v>0</v>
      </c>
      <c r="L107" s="207">
        <f>'H-4g 6-Year Plan 3'!$J50</f>
        <v>0</v>
      </c>
      <c r="M107" s="208">
        <f>'H-4g 6-Year Plan 3'!$M50</f>
        <v>0</v>
      </c>
      <c r="N107" s="206">
        <f>'H-4h 6-Year Plan 4'!$D50</f>
        <v>0</v>
      </c>
      <c r="O107" s="207">
        <f>'H-4h 6-Year Plan 4'!$G50</f>
        <v>0</v>
      </c>
      <c r="P107" s="207">
        <f>'H-4h 6-Year Plan 4'!$J50</f>
        <v>0</v>
      </c>
      <c r="Q107" s="208">
        <f>'H-4h 6-Year Plan 4'!$M50</f>
        <v>0</v>
      </c>
    </row>
    <row r="108" spans="1:17" s="200" customFormat="1" ht="12.75">
      <c r="A108" s="209">
        <f t="shared" si="2"/>
        <v>64</v>
      </c>
      <c r="B108" s="210">
        <f>'H-4e 6-Year Plan 1'!$D51</f>
        <v>0</v>
      </c>
      <c r="C108" s="211">
        <f>'H-4e 6-Year Plan 1'!$G51</f>
        <v>0</v>
      </c>
      <c r="D108" s="211">
        <f>'H-4e 6-Year Plan 1'!$J51</f>
        <v>0</v>
      </c>
      <c r="E108" s="212">
        <f>'H-4e 6-Year Plan 1'!$M51</f>
        <v>0</v>
      </c>
      <c r="F108" s="210">
        <f>'H-4f 6-Year Plan 2'!$D51</f>
        <v>0</v>
      </c>
      <c r="G108" s="211">
        <f>'H-4f 6-Year Plan 2'!$G51</f>
        <v>0</v>
      </c>
      <c r="H108" s="211">
        <f>'H-4f 6-Year Plan 2'!$J51</f>
        <v>0</v>
      </c>
      <c r="I108" s="212">
        <f>'H-4f 6-Year Plan 2'!$M51</f>
        <v>0</v>
      </c>
      <c r="J108" s="210">
        <f>'H-4g 6-Year Plan 3'!$D51</f>
        <v>0</v>
      </c>
      <c r="K108" s="211">
        <f>'H-4g 6-Year Plan 3'!$G51</f>
        <v>0</v>
      </c>
      <c r="L108" s="211">
        <f>'H-4g 6-Year Plan 3'!$J51</f>
        <v>0</v>
      </c>
      <c r="M108" s="212">
        <f>'H-4g 6-Year Plan 3'!$M51</f>
        <v>0</v>
      </c>
      <c r="N108" s="210">
        <f>'H-4h 6-Year Plan 4'!$D51</f>
        <v>0</v>
      </c>
      <c r="O108" s="211">
        <f>'H-4h 6-Year Plan 4'!$G51</f>
        <v>0</v>
      </c>
      <c r="P108" s="211">
        <f>'H-4h 6-Year Plan 4'!$J51</f>
        <v>0</v>
      </c>
      <c r="Q108" s="212">
        <f>'H-4h 6-Year Plan 4'!$M51</f>
        <v>0</v>
      </c>
    </row>
    <row r="109" spans="1:17" s="200" customFormat="1" ht="12.75">
      <c r="A109" s="213">
        <f t="shared" si="2"/>
        <v>65</v>
      </c>
      <c r="B109" s="214">
        <f>'H-4e 6-Year Plan 1'!$D52</f>
        <v>0</v>
      </c>
      <c r="C109" s="215">
        <f>'H-4e 6-Year Plan 1'!$G52</f>
        <v>0</v>
      </c>
      <c r="D109" s="215">
        <f>'H-4e 6-Year Plan 1'!$J52</f>
        <v>0</v>
      </c>
      <c r="E109" s="216">
        <f>'H-4e 6-Year Plan 1'!$M52</f>
        <v>0</v>
      </c>
      <c r="F109" s="214">
        <f>'H-4f 6-Year Plan 2'!$D52</f>
        <v>0</v>
      </c>
      <c r="G109" s="215">
        <f>'H-4f 6-Year Plan 2'!$G52</f>
        <v>0</v>
      </c>
      <c r="H109" s="215">
        <f>'H-4f 6-Year Plan 2'!$J52</f>
        <v>0</v>
      </c>
      <c r="I109" s="216">
        <f>'H-4f 6-Year Plan 2'!$M52</f>
        <v>0</v>
      </c>
      <c r="J109" s="214">
        <f>'H-4g 6-Year Plan 3'!$D52</f>
        <v>0</v>
      </c>
      <c r="K109" s="215">
        <f>'H-4g 6-Year Plan 3'!$G52</f>
        <v>0</v>
      </c>
      <c r="L109" s="215">
        <f>'H-4g 6-Year Plan 3'!$J52</f>
        <v>0</v>
      </c>
      <c r="M109" s="216">
        <f>'H-4g 6-Year Plan 3'!$M52</f>
        <v>0</v>
      </c>
      <c r="N109" s="214">
        <f>'H-4h 6-Year Plan 4'!$D52</f>
        <v>0</v>
      </c>
      <c r="O109" s="215">
        <f>'H-4h 6-Year Plan 4'!$G52</f>
        <v>0</v>
      </c>
      <c r="P109" s="215">
        <f>'H-4h 6-Year Plan 4'!$J52</f>
        <v>0</v>
      </c>
      <c r="Q109" s="216">
        <f>'H-4h 6-Year Plan 4'!$M52</f>
        <v>0</v>
      </c>
    </row>
    <row r="110" spans="1:17" s="200" customFormat="1" ht="12.75">
      <c r="A110" s="205">
        <f t="shared" si="2"/>
        <v>66</v>
      </c>
      <c r="B110" s="206">
        <f>'H-4e 6-Year Plan 1'!$D53</f>
        <v>0</v>
      </c>
      <c r="C110" s="207">
        <f>'H-4e 6-Year Plan 1'!$G53</f>
        <v>0</v>
      </c>
      <c r="D110" s="207">
        <f>'H-4e 6-Year Plan 1'!$J53</f>
        <v>0</v>
      </c>
      <c r="E110" s="208">
        <f>'H-4e 6-Year Plan 1'!$M53</f>
        <v>0</v>
      </c>
      <c r="F110" s="206">
        <f>'H-4f 6-Year Plan 2'!$D53</f>
        <v>0</v>
      </c>
      <c r="G110" s="207">
        <f>'H-4f 6-Year Plan 2'!$G53</f>
        <v>0</v>
      </c>
      <c r="H110" s="207">
        <f>'H-4f 6-Year Plan 2'!$J53</f>
        <v>0</v>
      </c>
      <c r="I110" s="208">
        <f>'H-4f 6-Year Plan 2'!$M53</f>
        <v>0</v>
      </c>
      <c r="J110" s="206">
        <f>'H-4g 6-Year Plan 3'!$D53</f>
        <v>0</v>
      </c>
      <c r="K110" s="207">
        <f>'H-4g 6-Year Plan 3'!$G53</f>
        <v>0</v>
      </c>
      <c r="L110" s="207">
        <f>'H-4g 6-Year Plan 3'!$J53</f>
        <v>0</v>
      </c>
      <c r="M110" s="208">
        <f>'H-4g 6-Year Plan 3'!$M53</f>
        <v>0</v>
      </c>
      <c r="N110" s="206">
        <f>'H-4h 6-Year Plan 4'!$D53</f>
        <v>0</v>
      </c>
      <c r="O110" s="207">
        <f>'H-4h 6-Year Plan 4'!$G53</f>
        <v>0</v>
      </c>
      <c r="P110" s="207">
        <f>'H-4h 6-Year Plan 4'!$J53</f>
        <v>0</v>
      </c>
      <c r="Q110" s="208">
        <f>'H-4h 6-Year Plan 4'!$M53</f>
        <v>0</v>
      </c>
    </row>
    <row r="111" spans="1:17" s="200" customFormat="1" ht="12.75">
      <c r="A111" s="205">
        <f t="shared" si="2"/>
        <v>67</v>
      </c>
      <c r="B111" s="206">
        <f>'H-4e 6-Year Plan 1'!$D54</f>
        <v>0</v>
      </c>
      <c r="C111" s="207">
        <f>'H-4e 6-Year Plan 1'!$G54</f>
        <v>0</v>
      </c>
      <c r="D111" s="207">
        <f>'H-4e 6-Year Plan 1'!$J54</f>
        <v>0</v>
      </c>
      <c r="E111" s="208">
        <f>'H-4e 6-Year Plan 1'!$M54</f>
        <v>0</v>
      </c>
      <c r="F111" s="206">
        <f>'H-4f 6-Year Plan 2'!$D54</f>
        <v>0</v>
      </c>
      <c r="G111" s="207">
        <f>'H-4f 6-Year Plan 2'!$G54</f>
        <v>0</v>
      </c>
      <c r="H111" s="207">
        <f>'H-4f 6-Year Plan 2'!$J54</f>
        <v>0</v>
      </c>
      <c r="I111" s="208">
        <f>'H-4f 6-Year Plan 2'!$M54</f>
        <v>0</v>
      </c>
      <c r="J111" s="206">
        <f>'H-4g 6-Year Plan 3'!$D54</f>
        <v>0</v>
      </c>
      <c r="K111" s="207">
        <f>'H-4g 6-Year Plan 3'!$G54</f>
        <v>0</v>
      </c>
      <c r="L111" s="207">
        <f>'H-4g 6-Year Plan 3'!$J54</f>
        <v>0</v>
      </c>
      <c r="M111" s="208">
        <f>'H-4g 6-Year Plan 3'!$M54</f>
        <v>0</v>
      </c>
      <c r="N111" s="206">
        <f>'H-4h 6-Year Plan 4'!$D54</f>
        <v>0</v>
      </c>
      <c r="O111" s="207">
        <f>'H-4h 6-Year Plan 4'!$G54</f>
        <v>0</v>
      </c>
      <c r="P111" s="207">
        <f>'H-4h 6-Year Plan 4'!$J54</f>
        <v>0</v>
      </c>
      <c r="Q111" s="208">
        <f>'H-4h 6-Year Plan 4'!$M54</f>
        <v>0</v>
      </c>
    </row>
    <row r="112" spans="1:17" s="200" customFormat="1" ht="12.75">
      <c r="A112" s="205">
        <f t="shared" si="2"/>
        <v>68</v>
      </c>
      <c r="B112" s="206">
        <f>'H-4e 6-Year Plan 1'!$D55</f>
        <v>0</v>
      </c>
      <c r="C112" s="207">
        <f>'H-4e 6-Year Plan 1'!$G55</f>
        <v>0</v>
      </c>
      <c r="D112" s="207">
        <f>'H-4e 6-Year Plan 1'!$J55</f>
        <v>0</v>
      </c>
      <c r="E112" s="208">
        <f>'H-4e 6-Year Plan 1'!$M55</f>
        <v>0</v>
      </c>
      <c r="F112" s="206">
        <f>'H-4f 6-Year Plan 2'!$D55</f>
        <v>0</v>
      </c>
      <c r="G112" s="207">
        <f>'H-4f 6-Year Plan 2'!$G55</f>
        <v>0</v>
      </c>
      <c r="H112" s="207">
        <f>'H-4f 6-Year Plan 2'!$J55</f>
        <v>0</v>
      </c>
      <c r="I112" s="208">
        <f>'H-4f 6-Year Plan 2'!$M55</f>
        <v>0</v>
      </c>
      <c r="J112" s="206">
        <f>'H-4g 6-Year Plan 3'!$D55</f>
        <v>0</v>
      </c>
      <c r="K112" s="207">
        <f>'H-4g 6-Year Plan 3'!$G55</f>
        <v>0</v>
      </c>
      <c r="L112" s="207">
        <f>'H-4g 6-Year Plan 3'!$J55</f>
        <v>0</v>
      </c>
      <c r="M112" s="208">
        <f>'H-4g 6-Year Plan 3'!$M55</f>
        <v>0</v>
      </c>
      <c r="N112" s="206">
        <f>'H-4h 6-Year Plan 4'!$D55</f>
        <v>0</v>
      </c>
      <c r="O112" s="207">
        <f>'H-4h 6-Year Plan 4'!$G55</f>
        <v>0</v>
      </c>
      <c r="P112" s="207">
        <f>'H-4h 6-Year Plan 4'!$J55</f>
        <v>0</v>
      </c>
      <c r="Q112" s="208">
        <f>'H-4h 6-Year Plan 4'!$M55</f>
        <v>0</v>
      </c>
    </row>
    <row r="113" spans="1:17" s="200" customFormat="1" ht="12.75">
      <c r="A113" s="209">
        <f t="shared" si="2"/>
        <v>69</v>
      </c>
      <c r="B113" s="210">
        <f>'H-4e 6-Year Plan 1'!$D56</f>
        <v>0</v>
      </c>
      <c r="C113" s="211">
        <f>'H-4e 6-Year Plan 1'!$G56</f>
        <v>0</v>
      </c>
      <c r="D113" s="211">
        <f>'H-4e 6-Year Plan 1'!$J56</f>
        <v>0</v>
      </c>
      <c r="E113" s="212">
        <f>'H-4e 6-Year Plan 1'!$M56</f>
        <v>0</v>
      </c>
      <c r="F113" s="210">
        <f>'H-4f 6-Year Plan 2'!$D56</f>
        <v>0</v>
      </c>
      <c r="G113" s="211">
        <f>'H-4f 6-Year Plan 2'!$G56</f>
        <v>0</v>
      </c>
      <c r="H113" s="211">
        <f>'H-4f 6-Year Plan 2'!$J56</f>
        <v>0</v>
      </c>
      <c r="I113" s="212">
        <f>'H-4f 6-Year Plan 2'!$M56</f>
        <v>0</v>
      </c>
      <c r="J113" s="210">
        <f>'H-4g 6-Year Plan 3'!$D56</f>
        <v>0</v>
      </c>
      <c r="K113" s="211">
        <f>'H-4g 6-Year Plan 3'!$G56</f>
        <v>0</v>
      </c>
      <c r="L113" s="211">
        <f>'H-4g 6-Year Plan 3'!$J56</f>
        <v>0</v>
      </c>
      <c r="M113" s="212">
        <f>'H-4g 6-Year Plan 3'!$M56</f>
        <v>0</v>
      </c>
      <c r="N113" s="210">
        <f>'H-4h 6-Year Plan 4'!$D56</f>
        <v>0</v>
      </c>
      <c r="O113" s="211">
        <f>'H-4h 6-Year Plan 4'!$G56</f>
        <v>0</v>
      </c>
      <c r="P113" s="211">
        <f>'H-4h 6-Year Plan 4'!$J56</f>
        <v>0</v>
      </c>
      <c r="Q113" s="212">
        <f>'H-4h 6-Year Plan 4'!$M56</f>
        <v>0</v>
      </c>
    </row>
    <row r="114" spans="1:17" s="200" customFormat="1" ht="12.75">
      <c r="A114" s="213">
        <f t="shared" si="2"/>
        <v>70</v>
      </c>
      <c r="B114" s="214">
        <f>'H-4e 6-Year Plan 1'!$D57</f>
        <v>0</v>
      </c>
      <c r="C114" s="215">
        <f>'H-4e 6-Year Plan 1'!$G57</f>
        <v>0</v>
      </c>
      <c r="D114" s="215">
        <f>'H-4e 6-Year Plan 1'!$J57</f>
        <v>0</v>
      </c>
      <c r="E114" s="216">
        <f>'H-4e 6-Year Plan 1'!$M57</f>
        <v>0</v>
      </c>
      <c r="F114" s="214">
        <f>'H-4f 6-Year Plan 2'!$D57</f>
        <v>0</v>
      </c>
      <c r="G114" s="215">
        <f>'H-4f 6-Year Plan 2'!$G57</f>
        <v>0</v>
      </c>
      <c r="H114" s="215">
        <f>'H-4f 6-Year Plan 2'!$J57</f>
        <v>0</v>
      </c>
      <c r="I114" s="216">
        <f>'H-4f 6-Year Plan 2'!$M57</f>
        <v>0</v>
      </c>
      <c r="J114" s="214">
        <f>'H-4g 6-Year Plan 3'!$D57</f>
        <v>0</v>
      </c>
      <c r="K114" s="215">
        <f>'H-4g 6-Year Plan 3'!$G57</f>
        <v>0</v>
      </c>
      <c r="L114" s="215">
        <f>'H-4g 6-Year Plan 3'!$J57</f>
        <v>0</v>
      </c>
      <c r="M114" s="216">
        <f>'H-4g 6-Year Plan 3'!$M57</f>
        <v>0</v>
      </c>
      <c r="N114" s="214">
        <f>'H-4h 6-Year Plan 4'!$D57</f>
        <v>0</v>
      </c>
      <c r="O114" s="215">
        <f>'H-4h 6-Year Plan 4'!$G57</f>
        <v>0</v>
      </c>
      <c r="P114" s="215">
        <f>'H-4h 6-Year Plan 4'!$J57</f>
        <v>0</v>
      </c>
      <c r="Q114" s="216">
        <f>'H-4h 6-Year Plan 4'!$M57</f>
        <v>0</v>
      </c>
    </row>
    <row r="115" spans="1:17" s="200" customFormat="1" ht="12.75">
      <c r="A115" s="205">
        <f t="shared" si="2"/>
        <v>71</v>
      </c>
      <c r="B115" s="206">
        <f>'H-4e 6-Year Plan 1'!$D58</f>
        <v>0</v>
      </c>
      <c r="C115" s="207">
        <f>'H-4e 6-Year Plan 1'!$G58</f>
        <v>0</v>
      </c>
      <c r="D115" s="207">
        <f>'H-4e 6-Year Plan 1'!$J58</f>
        <v>0</v>
      </c>
      <c r="E115" s="208">
        <f>'H-4e 6-Year Plan 1'!$M58</f>
        <v>0</v>
      </c>
      <c r="F115" s="206">
        <f>'H-4f 6-Year Plan 2'!$D58</f>
        <v>0</v>
      </c>
      <c r="G115" s="207">
        <f>'H-4f 6-Year Plan 2'!$G58</f>
        <v>0</v>
      </c>
      <c r="H115" s="207">
        <f>'H-4f 6-Year Plan 2'!$J58</f>
        <v>0</v>
      </c>
      <c r="I115" s="208">
        <f>'H-4f 6-Year Plan 2'!$M58</f>
        <v>0</v>
      </c>
      <c r="J115" s="206">
        <f>'H-4g 6-Year Plan 3'!$D58</f>
        <v>0</v>
      </c>
      <c r="K115" s="207">
        <f>'H-4g 6-Year Plan 3'!$G58</f>
        <v>0</v>
      </c>
      <c r="L115" s="207">
        <f>'H-4g 6-Year Plan 3'!$J58</f>
        <v>0</v>
      </c>
      <c r="M115" s="208">
        <f>'H-4g 6-Year Plan 3'!$M58</f>
        <v>0</v>
      </c>
      <c r="N115" s="206">
        <f>'H-4h 6-Year Plan 4'!$D58</f>
        <v>0</v>
      </c>
      <c r="O115" s="207">
        <f>'H-4h 6-Year Plan 4'!$G58</f>
        <v>0</v>
      </c>
      <c r="P115" s="207">
        <f>'H-4h 6-Year Plan 4'!$J58</f>
        <v>0</v>
      </c>
      <c r="Q115" s="208">
        <f>'H-4h 6-Year Plan 4'!$M58</f>
        <v>0</v>
      </c>
    </row>
    <row r="116" spans="1:17" s="200" customFormat="1" ht="12.75">
      <c r="A116" s="205">
        <f t="shared" si="2"/>
        <v>72</v>
      </c>
      <c r="B116" s="206">
        <f>'H-4e 6-Year Plan 1'!$D59</f>
        <v>0</v>
      </c>
      <c r="C116" s="207">
        <f>'H-4e 6-Year Plan 1'!$G59</f>
        <v>0</v>
      </c>
      <c r="D116" s="207">
        <f>'H-4e 6-Year Plan 1'!$J59</f>
        <v>0</v>
      </c>
      <c r="E116" s="208">
        <f>'H-4e 6-Year Plan 1'!$M59</f>
        <v>0</v>
      </c>
      <c r="F116" s="206">
        <f>'H-4f 6-Year Plan 2'!$D59</f>
        <v>0</v>
      </c>
      <c r="G116" s="207">
        <f>'H-4f 6-Year Plan 2'!$G59</f>
        <v>0</v>
      </c>
      <c r="H116" s="207">
        <f>'H-4f 6-Year Plan 2'!$J59</f>
        <v>0</v>
      </c>
      <c r="I116" s="208">
        <f>'H-4f 6-Year Plan 2'!$M59</f>
        <v>0</v>
      </c>
      <c r="J116" s="206">
        <f>'H-4g 6-Year Plan 3'!$D59</f>
        <v>0</v>
      </c>
      <c r="K116" s="207">
        <f>'H-4g 6-Year Plan 3'!$G59</f>
        <v>0</v>
      </c>
      <c r="L116" s="207">
        <f>'H-4g 6-Year Plan 3'!$J59</f>
        <v>0</v>
      </c>
      <c r="M116" s="208">
        <f>'H-4g 6-Year Plan 3'!$M59</f>
        <v>0</v>
      </c>
      <c r="N116" s="206">
        <f>'H-4h 6-Year Plan 4'!$D59</f>
        <v>0</v>
      </c>
      <c r="O116" s="207">
        <f>'H-4h 6-Year Plan 4'!$G59</f>
        <v>0</v>
      </c>
      <c r="P116" s="207">
        <f>'H-4h 6-Year Plan 4'!$J59</f>
        <v>0</v>
      </c>
      <c r="Q116" s="208">
        <f>'H-4h 6-Year Plan 4'!$M59</f>
        <v>0</v>
      </c>
    </row>
    <row r="117" spans="1:17" s="200" customFormat="1" ht="12.75">
      <c r="A117" s="205">
        <f t="shared" si="2"/>
        <v>73</v>
      </c>
      <c r="B117" s="206">
        <f>'H-4e 6-Year Plan 1'!$D60</f>
        <v>0</v>
      </c>
      <c r="C117" s="207">
        <f>'H-4e 6-Year Plan 1'!$G60</f>
        <v>0</v>
      </c>
      <c r="D117" s="207">
        <f>'H-4e 6-Year Plan 1'!$J60</f>
        <v>0</v>
      </c>
      <c r="E117" s="208">
        <f>'H-4e 6-Year Plan 1'!$M60</f>
        <v>0</v>
      </c>
      <c r="F117" s="206">
        <f>'H-4f 6-Year Plan 2'!$D60</f>
        <v>0</v>
      </c>
      <c r="G117" s="207">
        <f>'H-4f 6-Year Plan 2'!$G60</f>
        <v>0</v>
      </c>
      <c r="H117" s="207">
        <f>'H-4f 6-Year Plan 2'!$J60</f>
        <v>0</v>
      </c>
      <c r="I117" s="208">
        <f>'H-4f 6-Year Plan 2'!$M60</f>
        <v>0</v>
      </c>
      <c r="J117" s="206">
        <f>'H-4g 6-Year Plan 3'!$D60</f>
        <v>0</v>
      </c>
      <c r="K117" s="207">
        <f>'H-4g 6-Year Plan 3'!$G60</f>
        <v>0</v>
      </c>
      <c r="L117" s="207">
        <f>'H-4g 6-Year Plan 3'!$J60</f>
        <v>0</v>
      </c>
      <c r="M117" s="208">
        <f>'H-4g 6-Year Plan 3'!$M60</f>
        <v>0</v>
      </c>
      <c r="N117" s="206">
        <f>'H-4h 6-Year Plan 4'!$D60</f>
        <v>0</v>
      </c>
      <c r="O117" s="207">
        <f>'H-4h 6-Year Plan 4'!$G60</f>
        <v>0</v>
      </c>
      <c r="P117" s="207">
        <f>'H-4h 6-Year Plan 4'!$J60</f>
        <v>0</v>
      </c>
      <c r="Q117" s="208">
        <f>'H-4h 6-Year Plan 4'!$M60</f>
        <v>0</v>
      </c>
    </row>
    <row r="118" spans="1:17" s="200" customFormat="1" ht="12.75">
      <c r="A118" s="209">
        <f t="shared" si="2"/>
        <v>74</v>
      </c>
      <c r="B118" s="210">
        <f>'H-4e 6-Year Plan 1'!$D61</f>
        <v>0</v>
      </c>
      <c r="C118" s="211">
        <f>'H-4e 6-Year Plan 1'!$G61</f>
        <v>0</v>
      </c>
      <c r="D118" s="211">
        <f>'H-4e 6-Year Plan 1'!$J61</f>
        <v>0</v>
      </c>
      <c r="E118" s="212">
        <f>'H-4e 6-Year Plan 1'!$M61</f>
        <v>0</v>
      </c>
      <c r="F118" s="210">
        <f>'H-4f 6-Year Plan 2'!$D61</f>
        <v>0</v>
      </c>
      <c r="G118" s="211">
        <f>'H-4f 6-Year Plan 2'!$G61</f>
        <v>0</v>
      </c>
      <c r="H118" s="211">
        <f>'H-4f 6-Year Plan 2'!$J61</f>
        <v>0</v>
      </c>
      <c r="I118" s="212">
        <f>'H-4f 6-Year Plan 2'!$M61</f>
        <v>0</v>
      </c>
      <c r="J118" s="210">
        <f>'H-4g 6-Year Plan 3'!$D61</f>
        <v>0</v>
      </c>
      <c r="K118" s="211">
        <f>'H-4g 6-Year Plan 3'!$G61</f>
        <v>0</v>
      </c>
      <c r="L118" s="211">
        <f>'H-4g 6-Year Plan 3'!$J61</f>
        <v>0</v>
      </c>
      <c r="M118" s="212">
        <f>'H-4g 6-Year Plan 3'!$M61</f>
        <v>0</v>
      </c>
      <c r="N118" s="210">
        <f>'H-4h 6-Year Plan 4'!$D61</f>
        <v>0</v>
      </c>
      <c r="O118" s="211">
        <f>'H-4h 6-Year Plan 4'!$G61</f>
        <v>0</v>
      </c>
      <c r="P118" s="211">
        <f>'H-4h 6-Year Plan 4'!$J61</f>
        <v>0</v>
      </c>
      <c r="Q118" s="212">
        <f>'H-4h 6-Year Plan 4'!$M61</f>
        <v>0</v>
      </c>
    </row>
    <row r="119" spans="1:17" s="200" customFormat="1" ht="12.75">
      <c r="A119" s="213">
        <f t="shared" si="2"/>
        <v>75</v>
      </c>
      <c r="B119" s="214">
        <f>'H-4e 6-Year Plan 1'!$D62</f>
        <v>0</v>
      </c>
      <c r="C119" s="215">
        <f>'H-4e 6-Year Plan 1'!$G62</f>
        <v>0</v>
      </c>
      <c r="D119" s="215">
        <f>'H-4e 6-Year Plan 1'!$J62</f>
        <v>0</v>
      </c>
      <c r="E119" s="216">
        <f>'H-4e 6-Year Plan 1'!$M62</f>
        <v>0</v>
      </c>
      <c r="F119" s="214">
        <f>'H-4f 6-Year Plan 2'!$D62</f>
        <v>0</v>
      </c>
      <c r="G119" s="215">
        <f>'H-4f 6-Year Plan 2'!$G62</f>
        <v>0</v>
      </c>
      <c r="H119" s="215">
        <f>'H-4f 6-Year Plan 2'!$J62</f>
        <v>0</v>
      </c>
      <c r="I119" s="216">
        <f>'H-4f 6-Year Plan 2'!$M62</f>
        <v>0</v>
      </c>
      <c r="J119" s="214">
        <f>'H-4g 6-Year Plan 3'!$D62</f>
        <v>0</v>
      </c>
      <c r="K119" s="215">
        <f>'H-4g 6-Year Plan 3'!$G62</f>
        <v>0</v>
      </c>
      <c r="L119" s="215">
        <f>'H-4g 6-Year Plan 3'!$J62</f>
        <v>0</v>
      </c>
      <c r="M119" s="216">
        <f>'H-4g 6-Year Plan 3'!$M62</f>
        <v>0</v>
      </c>
      <c r="N119" s="214">
        <f>'H-4h 6-Year Plan 4'!$D62</f>
        <v>0</v>
      </c>
      <c r="O119" s="215">
        <f>'H-4h 6-Year Plan 4'!$G62</f>
        <v>0</v>
      </c>
      <c r="P119" s="215">
        <f>'H-4h 6-Year Plan 4'!$J62</f>
        <v>0</v>
      </c>
      <c r="Q119" s="216">
        <f>'H-4h 6-Year Plan 4'!$M62</f>
        <v>0</v>
      </c>
    </row>
    <row r="120" spans="1:17" s="200" customFormat="1" ht="12.75">
      <c r="A120" s="205">
        <f t="shared" si="2"/>
        <v>76</v>
      </c>
      <c r="B120" s="206">
        <f>'H-4e 6-Year Plan 1'!$D63</f>
        <v>0</v>
      </c>
      <c r="C120" s="207">
        <f>'H-4e 6-Year Plan 1'!$G63</f>
        <v>0</v>
      </c>
      <c r="D120" s="207">
        <f>'H-4e 6-Year Plan 1'!$J63</f>
        <v>0</v>
      </c>
      <c r="E120" s="208">
        <f>'H-4e 6-Year Plan 1'!$M63</f>
        <v>0</v>
      </c>
      <c r="F120" s="206">
        <f>'H-4f 6-Year Plan 2'!$D63</f>
        <v>0</v>
      </c>
      <c r="G120" s="207">
        <f>'H-4f 6-Year Plan 2'!$G63</f>
        <v>0</v>
      </c>
      <c r="H120" s="207">
        <f>'H-4f 6-Year Plan 2'!$J63</f>
        <v>0</v>
      </c>
      <c r="I120" s="208">
        <f>'H-4f 6-Year Plan 2'!$M63</f>
        <v>0</v>
      </c>
      <c r="J120" s="206">
        <f>'H-4g 6-Year Plan 3'!$D63</f>
        <v>0</v>
      </c>
      <c r="K120" s="207">
        <f>'H-4g 6-Year Plan 3'!$G63</f>
        <v>0</v>
      </c>
      <c r="L120" s="207">
        <f>'H-4g 6-Year Plan 3'!$J63</f>
        <v>0</v>
      </c>
      <c r="M120" s="208">
        <f>'H-4g 6-Year Plan 3'!$M63</f>
        <v>0</v>
      </c>
      <c r="N120" s="206">
        <f>'H-4h 6-Year Plan 4'!$D63</f>
        <v>0</v>
      </c>
      <c r="O120" s="207">
        <f>'H-4h 6-Year Plan 4'!$G63</f>
        <v>0</v>
      </c>
      <c r="P120" s="207">
        <f>'H-4h 6-Year Plan 4'!$J63</f>
        <v>0</v>
      </c>
      <c r="Q120" s="208">
        <f>'H-4h 6-Year Plan 4'!$M63</f>
        <v>0</v>
      </c>
    </row>
    <row r="121" spans="1:17" s="200" customFormat="1" ht="12.75">
      <c r="A121" s="205">
        <f t="shared" si="2"/>
        <v>77</v>
      </c>
      <c r="B121" s="206">
        <f>'H-4e 6-Year Plan 1'!$D64</f>
        <v>0</v>
      </c>
      <c r="C121" s="207">
        <f>'H-4e 6-Year Plan 1'!$G64</f>
        <v>0</v>
      </c>
      <c r="D121" s="207">
        <f>'H-4e 6-Year Plan 1'!$J64</f>
        <v>0</v>
      </c>
      <c r="E121" s="208">
        <f>'H-4e 6-Year Plan 1'!$M64</f>
        <v>0</v>
      </c>
      <c r="F121" s="206">
        <f>'H-4f 6-Year Plan 2'!$D64</f>
        <v>0</v>
      </c>
      <c r="G121" s="207">
        <f>'H-4f 6-Year Plan 2'!$G64</f>
        <v>0</v>
      </c>
      <c r="H121" s="207">
        <f>'H-4f 6-Year Plan 2'!$J64</f>
        <v>0</v>
      </c>
      <c r="I121" s="208">
        <f>'H-4f 6-Year Plan 2'!$M64</f>
        <v>0</v>
      </c>
      <c r="J121" s="206">
        <f>'H-4g 6-Year Plan 3'!$D64</f>
        <v>0</v>
      </c>
      <c r="K121" s="207">
        <f>'H-4g 6-Year Plan 3'!$G64</f>
        <v>0</v>
      </c>
      <c r="L121" s="207">
        <f>'H-4g 6-Year Plan 3'!$J64</f>
        <v>0</v>
      </c>
      <c r="M121" s="208">
        <f>'H-4g 6-Year Plan 3'!$M64</f>
        <v>0</v>
      </c>
      <c r="N121" s="206">
        <f>'H-4h 6-Year Plan 4'!$D64</f>
        <v>0</v>
      </c>
      <c r="O121" s="207">
        <f>'H-4h 6-Year Plan 4'!$G64</f>
        <v>0</v>
      </c>
      <c r="P121" s="207">
        <f>'H-4h 6-Year Plan 4'!$J64</f>
        <v>0</v>
      </c>
      <c r="Q121" s="208">
        <f>'H-4h 6-Year Plan 4'!$M64</f>
        <v>0</v>
      </c>
    </row>
    <row r="122" spans="1:17" s="200" customFormat="1" ht="12.75">
      <c r="A122" s="205">
        <f t="shared" si="2"/>
        <v>78</v>
      </c>
      <c r="B122" s="206">
        <f>'H-4e 6-Year Plan 1'!$D65</f>
        <v>0</v>
      </c>
      <c r="C122" s="207">
        <f>'H-4e 6-Year Plan 1'!$G65</f>
        <v>0</v>
      </c>
      <c r="D122" s="207">
        <f>'H-4e 6-Year Plan 1'!$J65</f>
        <v>0</v>
      </c>
      <c r="E122" s="208">
        <f>'H-4e 6-Year Plan 1'!$M65</f>
        <v>0</v>
      </c>
      <c r="F122" s="206">
        <f>'H-4f 6-Year Plan 2'!$D65</f>
        <v>0</v>
      </c>
      <c r="G122" s="207">
        <f>'H-4f 6-Year Plan 2'!$G65</f>
        <v>0</v>
      </c>
      <c r="H122" s="207">
        <f>'H-4f 6-Year Plan 2'!$J65</f>
        <v>0</v>
      </c>
      <c r="I122" s="208">
        <f>'H-4f 6-Year Plan 2'!$M65</f>
        <v>0</v>
      </c>
      <c r="J122" s="206">
        <f>'H-4g 6-Year Plan 3'!$D65</f>
        <v>0</v>
      </c>
      <c r="K122" s="207">
        <f>'H-4g 6-Year Plan 3'!$G65</f>
        <v>0</v>
      </c>
      <c r="L122" s="207">
        <f>'H-4g 6-Year Plan 3'!$J65</f>
        <v>0</v>
      </c>
      <c r="M122" s="208">
        <f>'H-4g 6-Year Plan 3'!$M65</f>
        <v>0</v>
      </c>
      <c r="N122" s="206">
        <f>'H-4h 6-Year Plan 4'!$D65</f>
        <v>0</v>
      </c>
      <c r="O122" s="207">
        <f>'H-4h 6-Year Plan 4'!$G65</f>
        <v>0</v>
      </c>
      <c r="P122" s="207">
        <f>'H-4h 6-Year Plan 4'!$J65</f>
        <v>0</v>
      </c>
      <c r="Q122" s="208">
        <f>'H-4h 6-Year Plan 4'!$M65</f>
        <v>0</v>
      </c>
    </row>
    <row r="123" spans="1:17" s="200" customFormat="1" ht="12.75">
      <c r="A123" s="209">
        <f t="shared" si="2"/>
        <v>79</v>
      </c>
      <c r="B123" s="210">
        <f>'H-4e 6-Year Plan 1'!$D66</f>
        <v>0</v>
      </c>
      <c r="C123" s="211">
        <f>'H-4e 6-Year Plan 1'!$G66</f>
        <v>0</v>
      </c>
      <c r="D123" s="211">
        <f>'H-4e 6-Year Plan 1'!$J66</f>
        <v>0</v>
      </c>
      <c r="E123" s="212">
        <f>'H-4e 6-Year Plan 1'!$M66</f>
        <v>0</v>
      </c>
      <c r="F123" s="210">
        <f>'H-4f 6-Year Plan 2'!$D66</f>
        <v>0</v>
      </c>
      <c r="G123" s="211">
        <f>'H-4f 6-Year Plan 2'!$G66</f>
        <v>0</v>
      </c>
      <c r="H123" s="211">
        <f>'H-4f 6-Year Plan 2'!$J66</f>
        <v>0</v>
      </c>
      <c r="I123" s="212">
        <f>'H-4f 6-Year Plan 2'!$M66</f>
        <v>0</v>
      </c>
      <c r="J123" s="210">
        <f>'H-4g 6-Year Plan 3'!$D66</f>
        <v>0</v>
      </c>
      <c r="K123" s="211">
        <f>'H-4g 6-Year Plan 3'!$G66</f>
        <v>0</v>
      </c>
      <c r="L123" s="211">
        <f>'H-4g 6-Year Plan 3'!$J66</f>
        <v>0</v>
      </c>
      <c r="M123" s="212">
        <f>'H-4g 6-Year Plan 3'!$M66</f>
        <v>0</v>
      </c>
      <c r="N123" s="210">
        <f>'H-4h 6-Year Plan 4'!$D66</f>
        <v>0</v>
      </c>
      <c r="O123" s="211">
        <f>'H-4h 6-Year Plan 4'!$G66</f>
        <v>0</v>
      </c>
      <c r="P123" s="211">
        <f>'H-4h 6-Year Plan 4'!$J66</f>
        <v>0</v>
      </c>
      <c r="Q123" s="212">
        <f>'H-4h 6-Year Plan 4'!$M66</f>
        <v>0</v>
      </c>
    </row>
    <row r="124" spans="1:17" s="200" customFormat="1" ht="12.75">
      <c r="A124" s="230">
        <f t="shared" si="2"/>
        <v>80</v>
      </c>
      <c r="B124" s="217">
        <f>'H-4e 6-Year Plan 1'!$D67</f>
        <v>0</v>
      </c>
      <c r="C124" s="218">
        <f>'H-4e 6-Year Plan 1'!$G67</f>
        <v>0</v>
      </c>
      <c r="D124" s="218">
        <f>'H-4e 6-Year Plan 1'!$J67</f>
        <v>0</v>
      </c>
      <c r="E124" s="219">
        <f>'H-4e 6-Year Plan 1'!$M67</f>
        <v>0</v>
      </c>
      <c r="F124" s="217">
        <f>'H-4f 6-Year Plan 2'!$D67</f>
        <v>0</v>
      </c>
      <c r="G124" s="218">
        <f>'H-4f 6-Year Plan 2'!$G67</f>
        <v>0</v>
      </c>
      <c r="H124" s="218">
        <f>'H-4f 6-Year Plan 2'!$J67</f>
        <v>0</v>
      </c>
      <c r="I124" s="219">
        <f>'H-4f 6-Year Plan 2'!$M67</f>
        <v>0</v>
      </c>
      <c r="J124" s="217">
        <f>'H-4g 6-Year Plan 3'!$D67</f>
        <v>0</v>
      </c>
      <c r="K124" s="218">
        <f>'H-4g 6-Year Plan 3'!$G67</f>
        <v>0</v>
      </c>
      <c r="L124" s="218">
        <f>'H-4g 6-Year Plan 3'!$J67</f>
        <v>0</v>
      </c>
      <c r="M124" s="219">
        <f>'H-4g 6-Year Plan 3'!$M67</f>
        <v>0</v>
      </c>
      <c r="N124" s="217">
        <f>'H-4h 6-Year Plan 4'!$D67</f>
        <v>0</v>
      </c>
      <c r="O124" s="218">
        <f>'H-4h 6-Year Plan 4'!$G67</f>
        <v>0</v>
      </c>
      <c r="P124" s="218">
        <f>'H-4h 6-Year Plan 4'!$J67</f>
        <v>0</v>
      </c>
      <c r="Q124" s="219">
        <f>'H-4h 6-Year Plan 4'!$M67</f>
        <v>0</v>
      </c>
    </row>
    <row r="125" spans="1:17" s="200" customFormat="1" ht="12.75">
      <c r="A125" s="205">
        <f t="shared" si="2"/>
        <v>81</v>
      </c>
      <c r="B125" s="206">
        <f>'H-4e 6-Year Plan 1'!$D68</f>
        <v>0</v>
      </c>
      <c r="C125" s="207">
        <f>'H-4e 6-Year Plan 1'!$G68</f>
        <v>0</v>
      </c>
      <c r="D125" s="207">
        <f>'H-4e 6-Year Plan 1'!$J68</f>
        <v>0</v>
      </c>
      <c r="E125" s="208">
        <f>'H-4e 6-Year Plan 1'!$M68</f>
        <v>0</v>
      </c>
      <c r="F125" s="206">
        <f>'H-4f 6-Year Plan 2'!$D68</f>
        <v>0</v>
      </c>
      <c r="G125" s="207">
        <f>'H-4f 6-Year Plan 2'!$G68</f>
        <v>0</v>
      </c>
      <c r="H125" s="207">
        <f>'H-4f 6-Year Plan 2'!$J68</f>
        <v>0</v>
      </c>
      <c r="I125" s="208">
        <f>'H-4f 6-Year Plan 2'!$M68</f>
        <v>0</v>
      </c>
      <c r="J125" s="206">
        <f>'H-4g 6-Year Plan 3'!$D68</f>
        <v>0</v>
      </c>
      <c r="K125" s="207">
        <f>'H-4g 6-Year Plan 3'!$G68</f>
        <v>0</v>
      </c>
      <c r="L125" s="207">
        <f>'H-4g 6-Year Plan 3'!$J68</f>
        <v>0</v>
      </c>
      <c r="M125" s="208">
        <f>'H-4g 6-Year Plan 3'!$M68</f>
        <v>0</v>
      </c>
      <c r="N125" s="206">
        <f>'H-4h 6-Year Plan 4'!$D68</f>
        <v>0</v>
      </c>
      <c r="O125" s="207">
        <f>'H-4h 6-Year Plan 4'!$G68</f>
        <v>0</v>
      </c>
      <c r="P125" s="207">
        <f>'H-4h 6-Year Plan 4'!$J68</f>
        <v>0</v>
      </c>
      <c r="Q125" s="208">
        <f>'H-4h 6-Year Plan 4'!$M68</f>
        <v>0</v>
      </c>
    </row>
    <row r="126" spans="1:17" s="200" customFormat="1" ht="12.75">
      <c r="A126" s="205">
        <f t="shared" si="2"/>
        <v>82</v>
      </c>
      <c r="B126" s="206">
        <f>'H-4e 6-Year Plan 1'!$D69</f>
        <v>0</v>
      </c>
      <c r="C126" s="207">
        <f>'H-4e 6-Year Plan 1'!$G69</f>
        <v>0</v>
      </c>
      <c r="D126" s="207">
        <f>'H-4e 6-Year Plan 1'!$J69</f>
        <v>0</v>
      </c>
      <c r="E126" s="208">
        <f>'H-4e 6-Year Plan 1'!$M69</f>
        <v>0</v>
      </c>
      <c r="F126" s="206">
        <f>'H-4f 6-Year Plan 2'!$D69</f>
        <v>0</v>
      </c>
      <c r="G126" s="207">
        <f>'H-4f 6-Year Plan 2'!$G69</f>
        <v>0</v>
      </c>
      <c r="H126" s="207">
        <f>'H-4f 6-Year Plan 2'!$J69</f>
        <v>0</v>
      </c>
      <c r="I126" s="208">
        <f>'H-4f 6-Year Plan 2'!$M69</f>
        <v>0</v>
      </c>
      <c r="J126" s="206">
        <f>'H-4g 6-Year Plan 3'!$D69</f>
        <v>0</v>
      </c>
      <c r="K126" s="207">
        <f>'H-4g 6-Year Plan 3'!$G69</f>
        <v>0</v>
      </c>
      <c r="L126" s="207">
        <f>'H-4g 6-Year Plan 3'!$J69</f>
        <v>0</v>
      </c>
      <c r="M126" s="208">
        <f>'H-4g 6-Year Plan 3'!$M69</f>
        <v>0</v>
      </c>
      <c r="N126" s="206">
        <f>'H-4h 6-Year Plan 4'!$D69</f>
        <v>0</v>
      </c>
      <c r="O126" s="207">
        <f>'H-4h 6-Year Plan 4'!$G69</f>
        <v>0</v>
      </c>
      <c r="P126" s="207">
        <f>'H-4h 6-Year Plan 4'!$J69</f>
        <v>0</v>
      </c>
      <c r="Q126" s="208">
        <f>'H-4h 6-Year Plan 4'!$M69</f>
        <v>0</v>
      </c>
    </row>
    <row r="127" spans="1:17" s="200" customFormat="1" ht="12.75">
      <c r="A127" s="205">
        <f>+A126+1</f>
        <v>83</v>
      </c>
      <c r="B127" s="206">
        <f>'H-4e 6-Year Plan 1'!$D70</f>
        <v>0</v>
      </c>
      <c r="C127" s="207">
        <f>'H-4e 6-Year Plan 1'!$G70</f>
        <v>0</v>
      </c>
      <c r="D127" s="207">
        <f>'H-4e 6-Year Plan 1'!$J70</f>
        <v>0</v>
      </c>
      <c r="E127" s="208">
        <f>'H-4e 6-Year Plan 1'!$M70</f>
        <v>0</v>
      </c>
      <c r="F127" s="206">
        <f>'H-4f 6-Year Plan 2'!$D70</f>
        <v>0</v>
      </c>
      <c r="G127" s="207">
        <f>'H-4f 6-Year Plan 2'!$G70</f>
        <v>0</v>
      </c>
      <c r="H127" s="207">
        <f>'H-4f 6-Year Plan 2'!$J70</f>
        <v>0</v>
      </c>
      <c r="I127" s="208">
        <f>'H-4f 6-Year Plan 2'!$M70</f>
        <v>0</v>
      </c>
      <c r="J127" s="206">
        <f>'H-4g 6-Year Plan 3'!$D70</f>
        <v>0</v>
      </c>
      <c r="K127" s="207">
        <f>'H-4g 6-Year Plan 3'!$G70</f>
        <v>0</v>
      </c>
      <c r="L127" s="207">
        <f>'H-4g 6-Year Plan 3'!$J70</f>
        <v>0</v>
      </c>
      <c r="M127" s="208">
        <f>'H-4g 6-Year Plan 3'!$M70</f>
        <v>0</v>
      </c>
      <c r="N127" s="206">
        <f>'H-4h 6-Year Plan 4'!$D70</f>
        <v>0</v>
      </c>
      <c r="O127" s="207">
        <f>'H-4h 6-Year Plan 4'!$G70</f>
        <v>0</v>
      </c>
      <c r="P127" s="207">
        <f>'H-4h 6-Year Plan 4'!$J70</f>
        <v>0</v>
      </c>
      <c r="Q127" s="208">
        <f>'H-4h 6-Year Plan 4'!$M70</f>
        <v>0</v>
      </c>
    </row>
    <row r="128" spans="1:17" s="200" customFormat="1" ht="13.5" thickBot="1">
      <c r="A128" s="231">
        <f>+A127+1</f>
        <v>84</v>
      </c>
      <c r="B128" s="221">
        <f>'H-4e 6-Year Plan 1'!$D71</f>
        <v>0</v>
      </c>
      <c r="C128" s="222">
        <f>'H-4e 6-Year Plan 1'!$G71</f>
        <v>0</v>
      </c>
      <c r="D128" s="222">
        <f>'H-4e 6-Year Plan 1'!$J71</f>
        <v>0</v>
      </c>
      <c r="E128" s="223">
        <f>'H-4e 6-Year Plan 1'!$M71</f>
        <v>0</v>
      </c>
      <c r="F128" s="221">
        <f>'H-4f 6-Year Plan 2'!$D71</f>
        <v>0</v>
      </c>
      <c r="G128" s="222">
        <f>'H-4f 6-Year Plan 2'!$G71</f>
        <v>0</v>
      </c>
      <c r="H128" s="222">
        <f>'H-4f 6-Year Plan 2'!$J71</f>
        <v>0</v>
      </c>
      <c r="I128" s="223">
        <f>'H-4f 6-Year Plan 2'!$M71</f>
        <v>0</v>
      </c>
      <c r="J128" s="221">
        <f>'H-4g 6-Year Plan 3'!$D71</f>
        <v>0</v>
      </c>
      <c r="K128" s="222">
        <f>'H-4g 6-Year Plan 3'!$G71</f>
        <v>0</v>
      </c>
      <c r="L128" s="222">
        <f>'H-4g 6-Year Plan 3'!$J71</f>
        <v>0</v>
      </c>
      <c r="M128" s="223">
        <f>'H-4g 6-Year Plan 3'!$M71</f>
        <v>0</v>
      </c>
      <c r="N128" s="221">
        <f>'H-4h 6-Year Plan 4'!$D71</f>
        <v>0</v>
      </c>
      <c r="O128" s="222">
        <f>'H-4h 6-Year Plan 4'!$G71</f>
        <v>0</v>
      </c>
      <c r="P128" s="222">
        <f>'H-4h 6-Year Plan 4'!$J71</f>
        <v>0</v>
      </c>
      <c r="Q128" s="223">
        <f>'H-4h 6-Year Plan 4'!$M71</f>
        <v>0</v>
      </c>
    </row>
    <row r="129" spans="1:17" s="200" customFormat="1" ht="13.5" thickBot="1">
      <c r="A129" s="232" t="s">
        <v>177</v>
      </c>
      <c r="B129" s="233">
        <f>SUM(B74:B128)</f>
        <v>0</v>
      </c>
      <c r="C129" s="234">
        <f aca="true" t="shared" si="3" ref="C129:Q129">SUM(C74:C128)</f>
        <v>0</v>
      </c>
      <c r="D129" s="234">
        <f t="shared" si="3"/>
        <v>0</v>
      </c>
      <c r="E129" s="235">
        <f t="shared" si="3"/>
        <v>0</v>
      </c>
      <c r="F129" s="233">
        <f t="shared" si="3"/>
        <v>0</v>
      </c>
      <c r="G129" s="234">
        <f t="shared" si="3"/>
        <v>0</v>
      </c>
      <c r="H129" s="234">
        <f t="shared" si="3"/>
        <v>0</v>
      </c>
      <c r="I129" s="235">
        <f t="shared" si="3"/>
        <v>0</v>
      </c>
      <c r="J129" s="233">
        <f t="shared" si="3"/>
        <v>0</v>
      </c>
      <c r="K129" s="234">
        <f t="shared" si="3"/>
        <v>0</v>
      </c>
      <c r="L129" s="234">
        <f t="shared" si="3"/>
        <v>0</v>
      </c>
      <c r="M129" s="235">
        <f t="shared" si="3"/>
        <v>0</v>
      </c>
      <c r="N129" s="233">
        <f t="shared" si="3"/>
        <v>0</v>
      </c>
      <c r="O129" s="234">
        <f t="shared" si="3"/>
        <v>0</v>
      </c>
      <c r="P129" s="234">
        <f t="shared" si="3"/>
        <v>0</v>
      </c>
      <c r="Q129" s="235">
        <f t="shared" si="3"/>
        <v>0</v>
      </c>
    </row>
    <row r="130" spans="1:17" s="238" customFormat="1" ht="15">
      <c r="A130" s="236"/>
      <c r="B130" s="236"/>
      <c r="C130" s="236"/>
      <c r="D130" s="236"/>
      <c r="E130" s="237"/>
      <c r="F130" s="236"/>
      <c r="G130" s="236"/>
      <c r="H130" s="236"/>
      <c r="I130" s="237"/>
      <c r="J130" s="236"/>
      <c r="K130" s="236"/>
      <c r="L130" s="236"/>
      <c r="M130" s="237"/>
      <c r="N130" s="236"/>
      <c r="O130" s="236"/>
      <c r="P130" s="236"/>
      <c r="Q130" s="237"/>
    </row>
    <row r="131" s="239" customFormat="1" ht="15">
      <c r="A131" s="179"/>
    </row>
    <row r="132" ht="12.75" hidden="1"/>
    <row r="133" ht="12.75"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sheetData>
  <sheetProtection password="E42F" sheet="1" objects="1" scenarios="1"/>
  <mergeCells count="11">
    <mergeCell ref="J12:M12"/>
    <mergeCell ref="N12:Q12"/>
    <mergeCell ref="B72:E72"/>
    <mergeCell ref="F72:I72"/>
    <mergeCell ref="J72:M72"/>
    <mergeCell ref="N72:Q72"/>
    <mergeCell ref="A7:Q7"/>
    <mergeCell ref="A8:Q8"/>
    <mergeCell ref="A9:C9"/>
    <mergeCell ref="B12:E12"/>
    <mergeCell ref="F12:I12"/>
  </mergeCells>
  <conditionalFormatting sqref="G74:H128 C74:D128 B14:Q68 K74:L128 O74:P128">
    <cfRule type="expression" priority="11" dxfId="0" stopIfTrue="1">
      <formula>ISBLANK(B14)</formula>
    </cfRule>
  </conditionalFormatting>
  <conditionalFormatting sqref="B74:Q128">
    <cfRule type="expression" priority="9" dxfId="0" stopIfTrue="1">
      <formula>ISBLANK(B74)</formula>
    </cfRule>
  </conditionalFormatting>
  <conditionalFormatting sqref="G129:H129 K129:L129 O129:P129 C129:D129">
    <cfRule type="expression" priority="8" dxfId="0" stopIfTrue="1">
      <formula>ISBLANK(C129)</formula>
    </cfRule>
  </conditionalFormatting>
  <conditionalFormatting sqref="B129:Q129">
    <cfRule type="expression" priority="7" dxfId="0" stopIfTrue="1">
      <formula>ISBLANK(B129)</formula>
    </cfRule>
  </conditionalFormatting>
  <conditionalFormatting sqref="B14:E68">
    <cfRule type="expression" priority="6" dxfId="0" stopIfTrue="1">
      <formula>ISBLANK(B14)</formula>
    </cfRule>
  </conditionalFormatting>
  <conditionalFormatting sqref="F14:I68">
    <cfRule type="expression" priority="5" dxfId="0" stopIfTrue="1">
      <formula>ISBLANK(F14)</formula>
    </cfRule>
  </conditionalFormatting>
  <conditionalFormatting sqref="J14:M68">
    <cfRule type="expression" priority="4" dxfId="0" stopIfTrue="1">
      <formula>ISBLANK(J14)</formula>
    </cfRule>
  </conditionalFormatting>
  <conditionalFormatting sqref="N14:Q68">
    <cfRule type="expression" priority="3" dxfId="0" stopIfTrue="1">
      <formula>ISBLANK(N14)</formula>
    </cfRule>
  </conditionalFormatting>
  <conditionalFormatting sqref="C74:D128 G74:H128 K74:L128 O74:P128">
    <cfRule type="expression" priority="2" dxfId="0" stopIfTrue="1">
      <formula>ISBLANK(C74)</formula>
    </cfRule>
  </conditionalFormatting>
  <conditionalFormatting sqref="B74:Q128">
    <cfRule type="expression" priority="1" dxfId="0" stopIfTrue="1">
      <formula>ISBLANK(B74)</formula>
    </cfRule>
  </conditionalFormatting>
  <printOptions horizontalCentered="1"/>
  <pageMargins left="0.75" right="0.75" top="0.75" bottom="0.75" header="0.5" footer="0.5"/>
  <pageSetup fitToHeight="0" fitToWidth="0" horizontalDpi="600" verticalDpi="600" orientation="landscape" scale="52" r:id="rId2"/>
  <headerFooter alignWithMargins="0">
    <oddFooter>&amp;CPage &amp;P&amp;R&amp;A</oddFooter>
  </headerFooter>
  <rowBreaks count="1" manualBreakCount="1">
    <brk id="70" max="16" man="1"/>
  </rowBreaks>
  <legacyDrawing r:id="rId1"/>
</worksheet>
</file>

<file path=xl/worksheets/sheet16.xml><?xml version="1.0" encoding="utf-8"?>
<worksheet xmlns="http://schemas.openxmlformats.org/spreadsheetml/2006/main" xmlns:r="http://schemas.openxmlformats.org/officeDocument/2006/relationships">
  <sheetPr codeName="Sheet26">
    <pageSetUpPr fitToPage="1"/>
  </sheetPr>
  <dimension ref="A1:Q39"/>
  <sheetViews>
    <sheetView showGridLines="0" zoomScalePageLayoutView="0" workbookViewId="0" topLeftCell="A1">
      <selection activeCell="A8" sqref="A8:H8"/>
    </sheetView>
  </sheetViews>
  <sheetFormatPr defaultColWidth="0" defaultRowHeight="12.75" zeroHeight="1"/>
  <cols>
    <col min="1" max="1" width="8.57421875" style="25" customWidth="1"/>
    <col min="2" max="3" width="10.57421875" style="25" customWidth="1"/>
    <col min="4" max="4" width="17.00390625" style="28" customWidth="1"/>
    <col min="5" max="5" width="17.00390625" style="26" customWidth="1"/>
    <col min="6" max="6" width="17.00390625" style="23" customWidth="1"/>
    <col min="7" max="8" width="17.00390625" style="27" customWidth="1"/>
    <col min="9" max="9" width="3.7109375" style="27" customWidth="1"/>
    <col min="10" max="12" width="11.7109375" style="24" hidden="1" customWidth="1"/>
    <col min="13" max="13" width="11.28125" style="24" hidden="1" customWidth="1"/>
    <col min="14" max="14" width="10.8515625" style="24" hidden="1" customWidth="1"/>
    <col min="15" max="15" width="8.57421875" style="24" hidden="1" customWidth="1"/>
    <col min="16" max="16" width="10.00390625" style="24" hidden="1" customWidth="1"/>
    <col min="17" max="17" width="3.57421875" style="24" hidden="1" customWidth="1"/>
    <col min="18" max="16384" width="0" style="27" hidden="1" customWidth="1"/>
  </cols>
  <sheetData>
    <row r="1" spans="1:17" s="126" customFormat="1" ht="16.5" customHeight="1">
      <c r="A1" s="42"/>
      <c r="B1" s="42"/>
      <c r="C1" s="42"/>
      <c r="D1" s="46"/>
      <c r="E1" s="43"/>
      <c r="F1" s="47"/>
      <c r="G1" s="47"/>
      <c r="H1" s="47"/>
      <c r="I1" s="47"/>
      <c r="J1" s="47"/>
      <c r="K1" s="47"/>
      <c r="L1" s="47"/>
      <c r="M1" s="47"/>
      <c r="N1" s="47"/>
      <c r="O1" s="47"/>
      <c r="P1" s="47"/>
      <c r="Q1" s="47"/>
    </row>
    <row r="2" spans="1:17" s="126" customFormat="1" ht="16.5" customHeight="1">
      <c r="A2" s="42"/>
      <c r="B2" s="42"/>
      <c r="C2" s="42"/>
      <c r="D2" s="46"/>
      <c r="E2" s="43"/>
      <c r="F2" s="47"/>
      <c r="G2" s="47"/>
      <c r="H2" s="47"/>
      <c r="I2" s="47"/>
      <c r="J2" s="47"/>
      <c r="K2" s="47"/>
      <c r="L2" s="47"/>
      <c r="M2" s="47"/>
      <c r="N2" s="47"/>
      <c r="O2" s="47"/>
      <c r="P2" s="47"/>
      <c r="Q2" s="47"/>
    </row>
    <row r="3" spans="1:17" s="127" customFormat="1" ht="16.5" customHeight="1">
      <c r="A3" s="44"/>
      <c r="B3" s="44"/>
      <c r="C3" s="44"/>
      <c r="D3" s="48"/>
      <c r="E3" s="45"/>
      <c r="F3" s="49"/>
      <c r="G3" s="49"/>
      <c r="H3" s="49"/>
      <c r="I3" s="49"/>
      <c r="J3" s="49"/>
      <c r="K3" s="49"/>
      <c r="L3" s="49"/>
      <c r="M3" s="49"/>
      <c r="N3" s="49"/>
      <c r="O3" s="49"/>
      <c r="P3" s="49"/>
      <c r="Q3" s="49"/>
    </row>
    <row r="4" spans="1:6" s="1" customFormat="1" ht="20.25" customHeight="1">
      <c r="A4" s="13" t="str">
        <f>+'H-2 Financial Requirements'!A4</f>
        <v>Group Long Term Care Insurance</v>
      </c>
      <c r="B4" s="13"/>
      <c r="C4" s="13"/>
      <c r="D4" s="22"/>
      <c r="E4" s="18"/>
      <c r="F4" s="14"/>
    </row>
    <row r="5" spans="1:6" s="1" customFormat="1" ht="18" customHeight="1">
      <c r="A5" s="136" t="s">
        <v>220</v>
      </c>
      <c r="B5" s="136"/>
      <c r="C5" s="136"/>
      <c r="D5" s="22"/>
      <c r="E5" s="18"/>
      <c r="F5" s="14"/>
    </row>
    <row r="6" spans="1:6" s="1" customFormat="1" ht="12.75" customHeight="1">
      <c r="A6" s="29"/>
      <c r="B6" s="29"/>
      <c r="C6" s="29"/>
      <c r="D6" s="22"/>
      <c r="E6" s="18"/>
      <c r="F6" s="14"/>
    </row>
    <row r="7" spans="1:16" s="1" customFormat="1" ht="46.5" customHeight="1">
      <c r="A7" s="318" t="s">
        <v>128</v>
      </c>
      <c r="B7" s="318"/>
      <c r="C7" s="318"/>
      <c r="D7" s="318"/>
      <c r="E7" s="318"/>
      <c r="F7" s="318"/>
      <c r="G7" s="318"/>
      <c r="H7" s="318"/>
      <c r="I7" s="158"/>
      <c r="J7" s="158"/>
      <c r="K7" s="158"/>
      <c r="L7" s="158"/>
      <c r="M7" s="158"/>
      <c r="N7" s="158"/>
      <c r="O7" s="158"/>
      <c r="P7" s="158"/>
    </row>
    <row r="8" spans="1:14" s="1" customFormat="1" ht="18" customHeight="1">
      <c r="A8" s="317" t="s">
        <v>185</v>
      </c>
      <c r="B8" s="317"/>
      <c r="C8" s="317"/>
      <c r="D8" s="317"/>
      <c r="E8" s="317"/>
      <c r="F8" s="317"/>
      <c r="G8" s="317"/>
      <c r="H8" s="317"/>
      <c r="I8" s="159"/>
      <c r="J8" s="159"/>
      <c r="K8" s="159"/>
      <c r="L8" s="159"/>
      <c r="M8" s="159"/>
      <c r="N8" s="159"/>
    </row>
    <row r="9" spans="1:16" s="1" customFormat="1" ht="12.75">
      <c r="A9" s="317" t="s">
        <v>178</v>
      </c>
      <c r="B9" s="317"/>
      <c r="C9" s="317"/>
      <c r="D9" s="317"/>
      <c r="E9" s="317"/>
      <c r="F9" s="317"/>
      <c r="G9" s="317"/>
      <c r="H9" s="317"/>
      <c r="I9" s="317"/>
      <c r="J9" s="317"/>
      <c r="K9" s="317"/>
      <c r="L9" s="317"/>
      <c r="M9" s="317"/>
      <c r="N9" s="317"/>
      <c r="O9" s="317"/>
      <c r="P9" s="317"/>
    </row>
    <row r="10" spans="1:8" s="17" customFormat="1" ht="13.5">
      <c r="A10" s="161" t="s">
        <v>179</v>
      </c>
      <c r="B10" s="129"/>
      <c r="C10" s="129"/>
      <c r="D10" s="130"/>
      <c r="E10" s="337"/>
      <c r="F10" s="337"/>
      <c r="G10" s="337"/>
      <c r="H10" s="337"/>
    </row>
    <row r="11" spans="1:8" s="17" customFormat="1" ht="13.5">
      <c r="A11" s="122" t="s">
        <v>162</v>
      </c>
      <c r="B11" s="122"/>
      <c r="C11" s="122"/>
      <c r="D11" s="130"/>
      <c r="E11" s="337"/>
      <c r="F11" s="337"/>
      <c r="G11" s="337"/>
      <c r="H11" s="337"/>
    </row>
    <row r="12" spans="1:8" s="17" customFormat="1" ht="13.5">
      <c r="A12" s="122" t="s">
        <v>164</v>
      </c>
      <c r="B12" s="122"/>
      <c r="C12" s="122"/>
      <c r="D12" s="130"/>
      <c r="E12" s="337"/>
      <c r="F12" s="337"/>
      <c r="G12" s="337"/>
      <c r="H12" s="337"/>
    </row>
    <row r="13" spans="1:6" s="17" customFormat="1" ht="13.5">
      <c r="A13" s="122" t="s">
        <v>163</v>
      </c>
      <c r="B13" s="122"/>
      <c r="C13" s="122"/>
      <c r="D13" s="130"/>
      <c r="E13" s="130"/>
      <c r="F13" s="16"/>
    </row>
    <row r="14" spans="1:6" s="17" customFormat="1" ht="13.5">
      <c r="A14" s="122" t="s">
        <v>165</v>
      </c>
      <c r="B14" s="122"/>
      <c r="C14" s="122"/>
      <c r="D14" s="130"/>
      <c r="E14" s="130"/>
      <c r="F14" s="16"/>
    </row>
    <row r="15" spans="1:6" s="17" customFormat="1" ht="13.5">
      <c r="A15" s="122"/>
      <c r="B15" s="122"/>
      <c r="C15" s="122"/>
      <c r="D15" s="130"/>
      <c r="E15" s="130"/>
      <c r="F15" s="16"/>
    </row>
    <row r="16" spans="1:17" s="142" customFormat="1" ht="12.75">
      <c r="A16" s="133"/>
      <c r="B16" s="133"/>
      <c r="C16" s="133"/>
      <c r="D16" s="338" t="s">
        <v>203</v>
      </c>
      <c r="E16" s="339"/>
      <c r="F16" s="339"/>
      <c r="G16" s="339"/>
      <c r="H16" s="340"/>
      <c r="O16" s="134"/>
      <c r="P16" s="134"/>
      <c r="Q16" s="143"/>
    </row>
    <row r="17" spans="1:8" s="144" customFormat="1" ht="26.25">
      <c r="A17" s="170" t="s">
        <v>182</v>
      </c>
      <c r="B17" s="171" t="s">
        <v>186</v>
      </c>
      <c r="C17" s="171" t="s">
        <v>180</v>
      </c>
      <c r="D17" s="172">
        <v>2500</v>
      </c>
      <c r="E17" s="172">
        <v>3000</v>
      </c>
      <c r="F17" s="172">
        <v>4500</v>
      </c>
      <c r="G17" s="172">
        <v>6000</v>
      </c>
      <c r="H17" s="172" t="s">
        <v>187</v>
      </c>
    </row>
    <row r="18" spans="1:8" s="144" customFormat="1" ht="15.75" customHeight="1">
      <c r="A18" s="176" t="s">
        <v>201</v>
      </c>
      <c r="B18" s="173"/>
      <c r="C18" s="173"/>
      <c r="D18" s="174"/>
      <c r="E18" s="174"/>
      <c r="F18" s="174"/>
      <c r="G18" s="174"/>
      <c r="H18" s="175"/>
    </row>
    <row r="19" spans="1:8" s="144" customFormat="1" ht="12.75">
      <c r="A19" s="137">
        <v>1</v>
      </c>
      <c r="B19" s="137" t="s">
        <v>181</v>
      </c>
      <c r="C19" s="137" t="s">
        <v>181</v>
      </c>
      <c r="D19" s="162">
        <f>'H-4a 3-Year Plan 1'!D72</f>
        <v>0</v>
      </c>
      <c r="E19" s="162">
        <f>'H-4a 3-Year Plan 1'!G72</f>
        <v>0</v>
      </c>
      <c r="F19" s="162">
        <f>'H-4a 3-Year Plan 1'!J72</f>
        <v>0</v>
      </c>
      <c r="G19" s="162">
        <f>'H-4a 3-Year Plan 1'!M72</f>
        <v>0</v>
      </c>
      <c r="H19" s="162">
        <f>SUM(D19:G19)</f>
        <v>0</v>
      </c>
    </row>
    <row r="20" spans="1:8" s="144" customFormat="1" ht="12.75">
      <c r="A20" s="138">
        <v>2</v>
      </c>
      <c r="B20" s="138" t="s">
        <v>68</v>
      </c>
      <c r="C20" s="138" t="s">
        <v>181</v>
      </c>
      <c r="D20" s="163">
        <f>'H-4b 3-Year Plan 2'!D72</f>
        <v>0</v>
      </c>
      <c r="E20" s="163">
        <f>'H-4b 3-Year Plan 2'!G72</f>
        <v>0</v>
      </c>
      <c r="F20" s="163">
        <f>'H-4b 3-Year Plan 2'!J72</f>
        <v>0</v>
      </c>
      <c r="G20" s="163">
        <f>'H-4b 3-Year Plan 2'!M72</f>
        <v>0</v>
      </c>
      <c r="H20" s="163">
        <f>SUM(D20:G20)</f>
        <v>0</v>
      </c>
    </row>
    <row r="21" spans="1:8" s="144" customFormat="1" ht="12.75">
      <c r="A21" s="138">
        <v>3</v>
      </c>
      <c r="B21" s="138" t="s">
        <v>181</v>
      </c>
      <c r="C21" s="138" t="s">
        <v>68</v>
      </c>
      <c r="D21" s="163">
        <f>'H-4c 3-Year Plan 3'!D72</f>
        <v>0</v>
      </c>
      <c r="E21" s="163">
        <f>'H-4c 3-Year Plan 3'!G72</f>
        <v>0</v>
      </c>
      <c r="F21" s="163">
        <f>'H-4c 3-Year Plan 3'!J72</f>
        <v>0</v>
      </c>
      <c r="G21" s="163">
        <f>'H-4c 3-Year Plan 3'!M72</f>
        <v>0</v>
      </c>
      <c r="H21" s="163">
        <f>SUM(D21:G21)</f>
        <v>0</v>
      </c>
    </row>
    <row r="22" spans="1:8" s="144" customFormat="1" ht="12.75">
      <c r="A22" s="139">
        <v>4</v>
      </c>
      <c r="B22" s="139" t="s">
        <v>68</v>
      </c>
      <c r="C22" s="139" t="s">
        <v>68</v>
      </c>
      <c r="D22" s="164">
        <f>'H-4d 3-Year Plan 4'!D72</f>
        <v>0</v>
      </c>
      <c r="E22" s="164">
        <f>'H-4d 3-Year Plan 4'!G72</f>
        <v>0</v>
      </c>
      <c r="F22" s="164">
        <f>'H-4d 3-Year Plan 4'!J72</f>
        <v>0</v>
      </c>
      <c r="G22" s="164">
        <f>'H-4d 3-Year Plan 4'!M72</f>
        <v>0</v>
      </c>
      <c r="H22" s="164">
        <f>SUM(D22:G22)</f>
        <v>0</v>
      </c>
    </row>
    <row r="23" spans="1:8" s="144" customFormat="1" ht="12.75">
      <c r="A23" s="331" t="s">
        <v>187</v>
      </c>
      <c r="B23" s="332"/>
      <c r="C23" s="333"/>
      <c r="D23" s="177">
        <f>SUM(D19:D22)</f>
        <v>0</v>
      </c>
      <c r="E23" s="177">
        <f>SUM(E19:E22)</f>
        <v>0</v>
      </c>
      <c r="F23" s="177">
        <f>SUM(F19:F22)</f>
        <v>0</v>
      </c>
      <c r="G23" s="177">
        <f>SUM(G19:G22)</f>
        <v>0</v>
      </c>
      <c r="H23" s="177">
        <f>SUM(H19:H22)</f>
        <v>0</v>
      </c>
    </row>
    <row r="24" spans="1:8" s="144" customFormat="1" ht="15.75" customHeight="1">
      <c r="A24" s="176" t="s">
        <v>202</v>
      </c>
      <c r="B24" s="173"/>
      <c r="C24" s="173"/>
      <c r="D24" s="174"/>
      <c r="E24" s="174"/>
      <c r="F24" s="174"/>
      <c r="G24" s="174"/>
      <c r="H24" s="175"/>
    </row>
    <row r="25" spans="1:17" s="147" customFormat="1" ht="12.75">
      <c r="A25" s="137">
        <v>1</v>
      </c>
      <c r="B25" s="137" t="s">
        <v>181</v>
      </c>
      <c r="C25" s="137" t="s">
        <v>181</v>
      </c>
      <c r="D25" s="162">
        <f>'H-4e 6-Year Plan 1'!D72</f>
        <v>0</v>
      </c>
      <c r="E25" s="162">
        <f>'H-4e 6-Year Plan 1'!G72</f>
        <v>0</v>
      </c>
      <c r="F25" s="162">
        <f>'H-4e 6-Year Plan 1'!J72</f>
        <v>0</v>
      </c>
      <c r="G25" s="162">
        <f>'H-4e 6-Year Plan 1'!M72</f>
        <v>0</v>
      </c>
      <c r="H25" s="162">
        <f>SUM(D25:G25)</f>
        <v>0</v>
      </c>
      <c r="J25" s="140"/>
      <c r="K25" s="140"/>
      <c r="L25" s="140"/>
      <c r="M25" s="140"/>
      <c r="N25" s="140"/>
      <c r="O25" s="140"/>
      <c r="P25" s="140"/>
      <c r="Q25" s="140"/>
    </row>
    <row r="26" spans="1:17" s="147" customFormat="1" ht="12.75">
      <c r="A26" s="138">
        <v>2</v>
      </c>
      <c r="B26" s="138" t="s">
        <v>68</v>
      </c>
      <c r="C26" s="138" t="s">
        <v>181</v>
      </c>
      <c r="D26" s="163">
        <f>'H-4f 6-Year Plan 2'!D72</f>
        <v>0</v>
      </c>
      <c r="E26" s="163">
        <f>'H-4f 6-Year Plan 2'!G72</f>
        <v>0</v>
      </c>
      <c r="F26" s="163">
        <f>'H-4f 6-Year Plan 2'!J72</f>
        <v>0</v>
      </c>
      <c r="G26" s="163">
        <f>'H-4f 6-Year Plan 2'!M72</f>
        <v>0</v>
      </c>
      <c r="H26" s="163">
        <f>SUM(D26:G26)</f>
        <v>0</v>
      </c>
      <c r="J26" s="140"/>
      <c r="K26" s="140"/>
      <c r="L26" s="140"/>
      <c r="M26" s="140"/>
      <c r="N26" s="140"/>
      <c r="O26" s="140"/>
      <c r="P26" s="140"/>
      <c r="Q26" s="140"/>
    </row>
    <row r="27" spans="1:17" s="147" customFormat="1" ht="12.75">
      <c r="A27" s="138">
        <v>3</v>
      </c>
      <c r="B27" s="138" t="s">
        <v>181</v>
      </c>
      <c r="C27" s="138" t="s">
        <v>68</v>
      </c>
      <c r="D27" s="163">
        <f>'H-4g 6-Year Plan 3'!D72</f>
        <v>0</v>
      </c>
      <c r="E27" s="163">
        <f>'H-4g 6-Year Plan 3'!G72</f>
        <v>0</v>
      </c>
      <c r="F27" s="163">
        <f>'H-4g 6-Year Plan 3'!J72</f>
        <v>0</v>
      </c>
      <c r="G27" s="163">
        <f>'H-4g 6-Year Plan 3'!M72</f>
        <v>0</v>
      </c>
      <c r="H27" s="163">
        <f>SUM(D27:G27)</f>
        <v>0</v>
      </c>
      <c r="J27" s="140"/>
      <c r="K27" s="140"/>
      <c r="L27" s="140"/>
      <c r="M27" s="140"/>
      <c r="N27" s="140"/>
      <c r="O27" s="140"/>
      <c r="P27" s="140"/>
      <c r="Q27" s="140"/>
    </row>
    <row r="28" spans="1:17" s="147" customFormat="1" ht="12.75">
      <c r="A28" s="139">
        <v>4</v>
      </c>
      <c r="B28" s="139" t="s">
        <v>68</v>
      </c>
      <c r="C28" s="139" t="s">
        <v>68</v>
      </c>
      <c r="D28" s="164">
        <f>'H-4h 6-Year Plan 4'!D72</f>
        <v>0</v>
      </c>
      <c r="E28" s="164">
        <f>'H-4h 6-Year Plan 4'!G72</f>
        <v>0</v>
      </c>
      <c r="F28" s="164">
        <f>'H-4h 6-Year Plan 4'!J72</f>
        <v>0</v>
      </c>
      <c r="G28" s="164">
        <f>'H-4h 6-Year Plan 4'!M72</f>
        <v>0</v>
      </c>
      <c r="H28" s="164">
        <f>SUM(D28:G28)</f>
        <v>0</v>
      </c>
      <c r="J28" s="140"/>
      <c r="K28" s="140"/>
      <c r="L28" s="140"/>
      <c r="M28" s="140"/>
      <c r="N28" s="140"/>
      <c r="O28" s="140"/>
      <c r="P28" s="140"/>
      <c r="Q28" s="140"/>
    </row>
    <row r="29" spans="1:8" s="144" customFormat="1" ht="12.75">
      <c r="A29" s="331" t="s">
        <v>187</v>
      </c>
      <c r="B29" s="332"/>
      <c r="C29" s="333"/>
      <c r="D29" s="177">
        <f>SUM(D25:D28)</f>
        <v>0</v>
      </c>
      <c r="E29" s="177">
        <f>SUM(E25:E28)</f>
        <v>0</v>
      </c>
      <c r="F29" s="177">
        <f>SUM(F25:F28)</f>
        <v>0</v>
      </c>
      <c r="G29" s="177">
        <f>SUM(G25:G28)</f>
        <v>0</v>
      </c>
      <c r="H29" s="177">
        <f>SUM(H25:H28)</f>
        <v>0</v>
      </c>
    </row>
    <row r="30" spans="1:17" s="147" customFormat="1" ht="12.75">
      <c r="A30" s="140"/>
      <c r="B30" s="140"/>
      <c r="C30" s="140"/>
      <c r="D30" s="145"/>
      <c r="E30" s="146"/>
      <c r="F30" s="64"/>
      <c r="J30" s="140"/>
      <c r="K30" s="140"/>
      <c r="L30" s="140"/>
      <c r="M30" s="140"/>
      <c r="N30" s="140"/>
      <c r="O30" s="140"/>
      <c r="P30" s="140"/>
      <c r="Q30" s="140"/>
    </row>
    <row r="31" spans="1:17" s="147" customFormat="1" ht="12.75">
      <c r="A31" s="140"/>
      <c r="B31" s="140"/>
      <c r="C31" s="140"/>
      <c r="D31" s="141"/>
      <c r="E31" s="146"/>
      <c r="F31" s="64"/>
      <c r="J31" s="140"/>
      <c r="K31" s="140"/>
      <c r="L31" s="140"/>
      <c r="M31" s="140"/>
      <c r="N31" s="140"/>
      <c r="O31" s="140"/>
      <c r="P31" s="140"/>
      <c r="Q31" s="140"/>
    </row>
    <row r="32" spans="1:17" s="147" customFormat="1" ht="39">
      <c r="A32" s="170" t="s">
        <v>182</v>
      </c>
      <c r="B32" s="171" t="s">
        <v>186</v>
      </c>
      <c r="C32" s="178" t="s">
        <v>180</v>
      </c>
      <c r="D32" s="292" t="s">
        <v>218</v>
      </c>
      <c r="E32" s="292" t="s">
        <v>219</v>
      </c>
      <c r="F32" s="64"/>
      <c r="J32" s="140"/>
      <c r="K32" s="140"/>
      <c r="L32" s="140"/>
      <c r="M32" s="140"/>
      <c r="N32" s="140"/>
      <c r="O32" s="140"/>
      <c r="P32" s="140"/>
      <c r="Q32" s="140"/>
    </row>
    <row r="33" spans="1:17" s="147" customFormat="1" ht="12.75">
      <c r="A33" s="137">
        <v>1</v>
      </c>
      <c r="B33" s="137" t="s">
        <v>181</v>
      </c>
      <c r="C33" s="137" t="s">
        <v>181</v>
      </c>
      <c r="D33" s="293">
        <f>H19+H25</f>
        <v>0</v>
      </c>
      <c r="E33" s="293">
        <f>D33*5</f>
        <v>0</v>
      </c>
      <c r="F33" s="64"/>
      <c r="J33" s="140"/>
      <c r="K33" s="140"/>
      <c r="L33" s="140"/>
      <c r="M33" s="140"/>
      <c r="N33" s="140"/>
      <c r="O33" s="140"/>
      <c r="P33" s="140"/>
      <c r="Q33" s="140"/>
    </row>
    <row r="34" spans="1:17" s="147" customFormat="1" ht="12.75">
      <c r="A34" s="138">
        <v>2</v>
      </c>
      <c r="B34" s="138" t="s">
        <v>68</v>
      </c>
      <c r="C34" s="138" t="s">
        <v>181</v>
      </c>
      <c r="D34" s="294">
        <f>H20+H26</f>
        <v>0</v>
      </c>
      <c r="E34" s="294">
        <f>D34*5</f>
        <v>0</v>
      </c>
      <c r="F34" s="64"/>
      <c r="J34" s="140"/>
      <c r="K34" s="140"/>
      <c r="L34" s="140"/>
      <c r="M34" s="140"/>
      <c r="N34" s="140"/>
      <c r="O34" s="140"/>
      <c r="P34" s="140"/>
      <c r="Q34" s="140"/>
    </row>
    <row r="35" spans="1:17" s="147" customFormat="1" ht="12.75">
      <c r="A35" s="138">
        <v>3</v>
      </c>
      <c r="B35" s="138" t="s">
        <v>181</v>
      </c>
      <c r="C35" s="138" t="s">
        <v>68</v>
      </c>
      <c r="D35" s="294">
        <f>H21+H27</f>
        <v>0</v>
      </c>
      <c r="E35" s="294">
        <f>D35*5</f>
        <v>0</v>
      </c>
      <c r="F35" s="64"/>
      <c r="J35" s="140"/>
      <c r="K35" s="140"/>
      <c r="L35" s="140"/>
      <c r="M35" s="140"/>
      <c r="N35" s="140"/>
      <c r="O35" s="140"/>
      <c r="P35" s="140"/>
      <c r="Q35" s="140"/>
    </row>
    <row r="36" spans="1:17" s="147" customFormat="1" ht="12.75">
      <c r="A36" s="139">
        <v>4</v>
      </c>
      <c r="B36" s="139" t="s">
        <v>68</v>
      </c>
      <c r="C36" s="139" t="s">
        <v>68</v>
      </c>
      <c r="D36" s="295">
        <f>H22+H28</f>
        <v>0</v>
      </c>
      <c r="E36" s="295">
        <f>D36*5</f>
        <v>0</v>
      </c>
      <c r="F36" s="64"/>
      <c r="J36" s="140"/>
      <c r="K36" s="140"/>
      <c r="L36" s="140"/>
      <c r="M36" s="140"/>
      <c r="N36" s="140"/>
      <c r="O36" s="140"/>
      <c r="P36" s="140"/>
      <c r="Q36" s="140"/>
    </row>
    <row r="37" spans="1:17" s="147" customFormat="1" ht="12.75">
      <c r="A37" s="334" t="s">
        <v>177</v>
      </c>
      <c r="B37" s="335"/>
      <c r="C37" s="336"/>
      <c r="D37" s="296">
        <f>H23+H29</f>
        <v>0</v>
      </c>
      <c r="E37" s="296">
        <f>D37*5</f>
        <v>0</v>
      </c>
      <c r="F37" s="64"/>
      <c r="J37" s="140"/>
      <c r="K37" s="140"/>
      <c r="L37" s="140"/>
      <c r="M37" s="140"/>
      <c r="N37" s="140"/>
      <c r="O37" s="140"/>
      <c r="P37" s="140"/>
      <c r="Q37" s="140"/>
    </row>
    <row r="38" ht="12.75"/>
    <row r="39" ht="15">
      <c r="A39" s="118"/>
    </row>
    <row r="40" ht="12.75"/>
    <row r="41" ht="12.75" hidden="1"/>
    <row r="42" ht="12.75" hidden="1"/>
  </sheetData>
  <sheetProtection password="E42F" sheet="1"/>
  <mergeCells count="8">
    <mergeCell ref="A7:H7"/>
    <mergeCell ref="A8:H8"/>
    <mergeCell ref="A23:C23"/>
    <mergeCell ref="A29:C29"/>
    <mergeCell ref="A37:C37"/>
    <mergeCell ref="E10:H12"/>
    <mergeCell ref="A9:P9"/>
    <mergeCell ref="D16:H16"/>
  </mergeCells>
  <printOptions horizontalCentered="1"/>
  <pageMargins left="0.75" right="0.75" top="0.75" bottom="0.75" header="0.5" footer="0.5"/>
  <pageSetup fitToHeight="1" fitToWidth="1" horizontalDpi="600" verticalDpi="600" orientation="portrait" scale="79" r:id="rId2"/>
  <headerFooter alignWithMargins="0">
    <oddFooter>&amp;CPage &amp;P&amp;R&amp;A</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6:Q14"/>
  <sheetViews>
    <sheetView showGridLines="0" tabSelected="1" zoomScalePageLayoutView="0" workbookViewId="0" topLeftCell="A1">
      <selection activeCell="A11" sqref="A11"/>
    </sheetView>
  </sheetViews>
  <sheetFormatPr defaultColWidth="0" defaultRowHeight="12.75" customHeight="1" zeroHeight="1"/>
  <cols>
    <col min="1" max="1" width="3.421875" style="31" customWidth="1"/>
    <col min="2" max="4" width="11.140625" style="31" customWidth="1"/>
    <col min="5" max="5" width="11.57421875" style="31" customWidth="1"/>
    <col min="6" max="6" width="3.00390625" style="31" customWidth="1"/>
    <col min="7" max="9" width="11.140625" style="31" customWidth="1"/>
    <col min="10" max="10" width="11.57421875" style="31" customWidth="1"/>
    <col min="11" max="11" width="3.00390625" style="31" customWidth="1"/>
    <col min="12" max="14" width="11.140625" style="31" customWidth="1"/>
    <col min="15" max="15" width="11.57421875" style="31" customWidth="1"/>
    <col min="16" max="17" width="9.140625" style="31" customWidth="1"/>
    <col min="18" max="16384" width="0" style="31" hidden="1" customWidth="1"/>
  </cols>
  <sheetData>
    <row r="1" s="8" customFormat="1" ht="12.75"/>
    <row r="2" s="8" customFormat="1" ht="12.75"/>
    <row r="3" s="8" customFormat="1" ht="12.75"/>
    <row r="4" s="8" customFormat="1" ht="12.75"/>
    <row r="5" s="8" customFormat="1" ht="12.75"/>
    <row r="6" s="8" customFormat="1" ht="15">
      <c r="J6" s="63"/>
    </row>
    <row r="7" spans="1:2" s="8" customFormat="1" ht="12.75">
      <c r="A7" s="51" t="s">
        <v>0</v>
      </c>
      <c r="B7" s="60"/>
    </row>
    <row r="8" spans="1:2" s="8" customFormat="1" ht="12.75">
      <c r="A8" s="51" t="s">
        <v>1</v>
      </c>
      <c r="B8" s="60"/>
    </row>
    <row r="9" spans="1:2" s="8" customFormat="1" ht="12.75">
      <c r="A9" s="51" t="s">
        <v>2</v>
      </c>
      <c r="B9" s="60"/>
    </row>
    <row r="10" s="8" customFormat="1" ht="12.75">
      <c r="A10" s="51" t="s">
        <v>3</v>
      </c>
    </row>
    <row r="11" s="8" customFormat="1" ht="12.75">
      <c r="B11" s="7"/>
    </row>
    <row r="12" spans="1:7" s="8" customFormat="1" ht="12.75">
      <c r="A12" s="297" t="s">
        <v>140</v>
      </c>
      <c r="B12" s="297"/>
      <c r="C12" s="297"/>
      <c r="D12" s="297"/>
      <c r="E12" s="297"/>
      <c r="F12" s="297"/>
      <c r="G12" s="297"/>
    </row>
    <row r="13" spans="1:7" s="8" customFormat="1" ht="12.75">
      <c r="A13" s="297" t="s">
        <v>212</v>
      </c>
      <c r="B13" s="297"/>
      <c r="C13" s="297"/>
      <c r="D13" s="297"/>
      <c r="E13" s="297"/>
      <c r="F13" s="297"/>
      <c r="G13" s="297"/>
    </row>
    <row r="14" spans="1:17" s="52" customFormat="1" ht="8.25" customHeight="1">
      <c r="A14" s="59"/>
      <c r="B14" s="59"/>
      <c r="C14" s="59"/>
      <c r="D14" s="59"/>
      <c r="E14" s="59"/>
      <c r="F14" s="59"/>
      <c r="G14" s="59"/>
      <c r="H14" s="59"/>
      <c r="I14" s="59"/>
      <c r="J14" s="59"/>
      <c r="K14" s="59"/>
      <c r="L14" s="59"/>
      <c r="M14" s="59"/>
      <c r="N14" s="59"/>
      <c r="O14" s="59"/>
      <c r="P14" s="59"/>
      <c r="Q14" s="59"/>
    </row>
    <row r="15" ht="12.75" customHeight="1"/>
    <row r="16" ht="24.75" customHeight="1"/>
    <row r="17" ht="6.75" customHeight="1"/>
    <row r="18" ht="24.75" customHeight="1"/>
    <row r="19" ht="6.75" customHeight="1"/>
    <row r="20" ht="24.75" customHeight="1"/>
    <row r="21" ht="6.75" customHeight="1"/>
    <row r="22" ht="24.75" customHeight="1"/>
    <row r="23" ht="6.75" customHeight="1"/>
    <row r="24" ht="24.75" customHeight="1"/>
    <row r="25" ht="12.75" customHeight="1"/>
    <row r="26" ht="6.75" customHeight="1"/>
    <row r="27" ht="6.75" customHeight="1"/>
    <row r="28" ht="24.75" customHeight="1"/>
    <row r="29" ht="13.5" customHeight="1"/>
    <row r="30" ht="33.75" customHeight="1"/>
    <row r="31" ht="6.75" customHeight="1"/>
    <row r="32" s="50" customFormat="1" ht="33" customHeight="1"/>
    <row r="33" s="50" customFormat="1" ht="6.75" customHeight="1"/>
    <row r="34" s="50" customFormat="1" ht="33.75" customHeight="1"/>
    <row r="35" ht="6.75" customHeight="1"/>
    <row r="36" ht="33.75" customHeight="1"/>
    <row r="37" ht="6.75" customHeight="1"/>
    <row r="38" ht="33.75" customHeight="1"/>
    <row r="39" ht="6.75" customHeight="1"/>
    <row r="40" ht="24.75" customHeight="1"/>
    <row r="41" ht="6.75" customHeight="1"/>
    <row r="42" ht="24.75" customHeight="1"/>
    <row r="43" ht="6.75" customHeight="1" hidden="1"/>
    <row r="44" ht="24.75" customHeight="1" hidden="1"/>
    <row r="45" ht="24.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row r="57" ht="24.75" customHeight="1" hidden="1"/>
    <row r="58" ht="24.75" customHeight="1" hidden="1"/>
    <row r="59" ht="24.75" customHeight="1" hidden="1"/>
    <row r="60" ht="24.75" customHeight="1" hidden="1"/>
    <row r="61" ht="24.75" customHeight="1" hidden="1"/>
    <row r="62" ht="24.75" customHeight="1" hidden="1"/>
    <row r="63" ht="24.75" customHeight="1" hidden="1"/>
    <row r="64" ht="24.75" customHeight="1" hidden="1"/>
    <row r="65" ht="24.75" customHeight="1" hidden="1"/>
    <row r="66" ht="24.75" customHeight="1" hidden="1"/>
    <row r="67" ht="24.75" customHeight="1" hidden="1"/>
    <row r="68" ht="24.75" customHeight="1" hidden="1"/>
    <row r="69" ht="24.75" customHeight="1" hidden="1"/>
    <row r="70" ht="24.75" customHeight="1" hidden="1"/>
    <row r="71" ht="12.75" hidden="1"/>
    <row r="72" ht="12.75" hidden="1"/>
    <row r="73" ht="12.75" hidden="1"/>
    <row r="74" ht="12.75" hidden="1"/>
    <row r="75" ht="12.75" hidden="1"/>
    <row r="76" ht="12.75" hidden="1"/>
    <row r="77" ht="12.75" customHeight="1"/>
    <row r="78" ht="12.75" customHeight="1"/>
    <row r="79" ht="12.75" customHeight="1"/>
  </sheetData>
  <sheetProtection sheet="1" objects="1" scenarios="1"/>
  <mergeCells count="2">
    <mergeCell ref="A12:G12"/>
    <mergeCell ref="A13:G13"/>
  </mergeCells>
  <printOptions horizontalCentered="1"/>
  <pageMargins left="0.75" right="0.75" top="1" bottom="1" header="0.5" footer="0.5"/>
  <pageSetup fitToHeight="1" fitToWidth="1" horizontalDpi="600" verticalDpi="600" orientation="landscape" scale="85" r:id="rId3"/>
  <drawing r:id="rId2"/>
  <legacyDrawing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J244"/>
  <sheetViews>
    <sheetView showGridLines="0" zoomScalePageLayoutView="0" workbookViewId="0" topLeftCell="A1">
      <selection activeCell="A7" sqref="A7:C7"/>
    </sheetView>
  </sheetViews>
  <sheetFormatPr defaultColWidth="0" defaultRowHeight="12.75" customHeight="1" zeroHeight="1"/>
  <cols>
    <col min="1" max="1" width="4.8515625" style="12" customWidth="1"/>
    <col min="2" max="2" width="3.8515625" style="11" customWidth="1"/>
    <col min="3" max="3" width="86.7109375" style="5" customWidth="1"/>
    <col min="4" max="4" width="3.8515625" style="10" customWidth="1"/>
    <col min="5" max="5" width="9.140625" style="6" hidden="1" customWidth="1"/>
    <col min="6" max="9" width="9.140625" style="19" hidden="1" customWidth="1"/>
    <col min="10" max="16384" width="9.140625" style="6" hidden="1" customWidth="1"/>
  </cols>
  <sheetData>
    <row r="1" spans="1:4" s="35" customFormat="1" ht="16.5" customHeight="1">
      <c r="A1" s="32"/>
      <c r="B1" s="33"/>
      <c r="C1" s="34"/>
      <c r="D1" s="36"/>
    </row>
    <row r="2" spans="1:4" s="35" customFormat="1" ht="16.5" customHeight="1">
      <c r="A2" s="32"/>
      <c r="B2" s="33"/>
      <c r="C2" s="34"/>
      <c r="D2" s="36"/>
    </row>
    <row r="3" spans="1:4" s="40" customFormat="1" ht="16.5" customHeight="1">
      <c r="A3" s="37"/>
      <c r="B3" s="38"/>
      <c r="C3" s="39"/>
      <c r="D3" s="41"/>
    </row>
    <row r="4" spans="1:9" ht="20.25" customHeight="1">
      <c r="A4" s="13" t="s">
        <v>140</v>
      </c>
      <c r="B4" s="2"/>
      <c r="C4" s="2"/>
      <c r="D4" s="2"/>
      <c r="F4" s="56"/>
      <c r="G4" s="56"/>
      <c r="H4" s="56"/>
      <c r="I4" s="56"/>
    </row>
    <row r="5" spans="1:9" s="4" customFormat="1" ht="18" customHeight="1">
      <c r="A5" s="61" t="s">
        <v>141</v>
      </c>
      <c r="B5" s="3"/>
      <c r="C5" s="3"/>
      <c r="D5" s="3"/>
      <c r="F5" s="57"/>
      <c r="G5" s="57"/>
      <c r="H5" s="57"/>
      <c r="I5" s="57"/>
    </row>
    <row r="6" spans="2:9" s="4" customFormat="1" ht="14.25" customHeight="1">
      <c r="B6" s="3"/>
      <c r="C6" s="3"/>
      <c r="D6" s="3"/>
      <c r="F6" s="57"/>
      <c r="G6" s="57"/>
      <c r="H6" s="57"/>
      <c r="I6" s="57"/>
    </row>
    <row r="7" spans="1:9" s="4" customFormat="1" ht="34.5" customHeight="1">
      <c r="A7" s="301" t="s">
        <v>4</v>
      </c>
      <c r="B7" s="301"/>
      <c r="C7" s="301"/>
      <c r="D7" s="58"/>
      <c r="E7" s="58"/>
      <c r="F7" s="57"/>
      <c r="G7" s="57"/>
      <c r="H7" s="57"/>
      <c r="I7" s="57"/>
    </row>
    <row r="8" spans="1:9" s="4" customFormat="1" ht="12.75" customHeight="1">
      <c r="A8" s="20"/>
      <c r="B8" s="3"/>
      <c r="C8" s="9"/>
      <c r="D8" s="3"/>
      <c r="F8" s="57"/>
      <c r="G8" s="57"/>
      <c r="H8" s="57"/>
      <c r="I8" s="57"/>
    </row>
    <row r="9" spans="1:10" s="12" customFormat="1" ht="17.25">
      <c r="A9" s="65" t="s">
        <v>142</v>
      </c>
      <c r="B9" s="66"/>
      <c r="C9" s="67"/>
      <c r="D9" s="68"/>
      <c r="E9" s="68"/>
      <c r="F9" s="68"/>
      <c r="G9" s="68"/>
      <c r="H9" s="68"/>
      <c r="I9" s="68"/>
      <c r="J9" s="68"/>
    </row>
    <row r="10" spans="1:10" s="12" customFormat="1" ht="30.75" customHeight="1">
      <c r="A10" s="69" t="s">
        <v>124</v>
      </c>
      <c r="B10" s="302" t="s">
        <v>144</v>
      </c>
      <c r="C10" s="302"/>
      <c r="D10" s="70"/>
      <c r="E10" s="70"/>
      <c r="F10" s="70"/>
      <c r="G10" s="70"/>
      <c r="H10" s="70"/>
      <c r="I10" s="70"/>
      <c r="J10" s="70"/>
    </row>
    <row r="11" spans="1:10" s="12" customFormat="1" ht="42" customHeight="1">
      <c r="A11" s="71" t="s">
        <v>125</v>
      </c>
      <c r="B11" s="303" t="s">
        <v>184</v>
      </c>
      <c r="C11" s="303"/>
      <c r="D11" s="72"/>
      <c r="E11" s="72"/>
      <c r="F11" s="72"/>
      <c r="G11" s="72"/>
      <c r="H11" s="72"/>
      <c r="I11" s="72"/>
      <c r="J11" s="72"/>
    </row>
    <row r="12" spans="1:10" s="12" customFormat="1" ht="66" customHeight="1">
      <c r="A12" s="73"/>
      <c r="B12" s="302" t="s">
        <v>145</v>
      </c>
      <c r="C12" s="302"/>
      <c r="D12" s="72"/>
      <c r="E12" s="72"/>
      <c r="F12" s="72"/>
      <c r="G12" s="72"/>
      <c r="H12" s="72"/>
      <c r="I12" s="72"/>
      <c r="J12" s="72"/>
    </row>
    <row r="13" spans="1:10" s="12" customFormat="1" ht="80.25" customHeight="1">
      <c r="A13" s="69" t="s">
        <v>126</v>
      </c>
      <c r="B13" s="299" t="s">
        <v>215</v>
      </c>
      <c r="C13" s="300"/>
      <c r="D13" s="72"/>
      <c r="E13" s="72"/>
      <c r="F13" s="72"/>
      <c r="G13" s="72"/>
      <c r="H13" s="72"/>
      <c r="I13" s="72"/>
      <c r="J13" s="72"/>
    </row>
    <row r="14" spans="1:10" s="12" customFormat="1" ht="42.75" customHeight="1">
      <c r="A14" s="69" t="s">
        <v>143</v>
      </c>
      <c r="B14" s="302" t="s">
        <v>211</v>
      </c>
      <c r="C14" s="302"/>
      <c r="D14" s="72"/>
      <c r="E14" s="72"/>
      <c r="F14" s="72"/>
      <c r="G14" s="72"/>
      <c r="H14" s="72"/>
      <c r="I14" s="72"/>
      <c r="J14" s="72"/>
    </row>
    <row r="15" spans="1:10" s="12" customFormat="1" ht="29.25" customHeight="1">
      <c r="A15" s="69" t="s">
        <v>205</v>
      </c>
      <c r="B15" s="302" t="s">
        <v>221</v>
      </c>
      <c r="C15" s="302"/>
      <c r="D15" s="72"/>
      <c r="E15" s="72"/>
      <c r="F15" s="72"/>
      <c r="G15" s="72"/>
      <c r="H15" s="72"/>
      <c r="I15" s="72"/>
      <c r="J15" s="72"/>
    </row>
    <row r="16" spans="1:10" s="12" customFormat="1" ht="12.75">
      <c r="A16" s="78"/>
      <c r="B16" s="74"/>
      <c r="C16" s="77"/>
      <c r="D16" s="72"/>
      <c r="E16" s="72"/>
      <c r="F16" s="72"/>
      <c r="G16" s="72"/>
      <c r="H16" s="72"/>
      <c r="I16" s="72"/>
      <c r="J16" s="72"/>
    </row>
    <row r="17" spans="1:10" s="12" customFormat="1" ht="12.75" hidden="1">
      <c r="A17" s="78"/>
      <c r="B17" s="74"/>
      <c r="C17" s="76"/>
      <c r="D17" s="72"/>
      <c r="E17" s="72"/>
      <c r="F17" s="72"/>
      <c r="G17" s="72"/>
      <c r="H17" s="72"/>
      <c r="I17" s="72"/>
      <c r="J17" s="72"/>
    </row>
    <row r="18" spans="1:10" s="12" customFormat="1" ht="12.75" hidden="1">
      <c r="A18" s="78"/>
      <c r="B18" s="74"/>
      <c r="C18" s="76"/>
      <c r="D18" s="72"/>
      <c r="E18" s="72"/>
      <c r="F18" s="72"/>
      <c r="G18" s="72"/>
      <c r="H18" s="72"/>
      <c r="I18" s="72"/>
      <c r="J18" s="72"/>
    </row>
    <row r="19" spans="1:10" s="12" customFormat="1" ht="12.75" hidden="1">
      <c r="A19" s="78"/>
      <c r="B19" s="74"/>
      <c r="C19" s="76"/>
      <c r="D19" s="72"/>
      <c r="E19" s="72"/>
      <c r="F19" s="72"/>
      <c r="G19" s="72"/>
      <c r="H19" s="72"/>
      <c r="I19" s="72"/>
      <c r="J19" s="72"/>
    </row>
    <row r="20" spans="1:10" s="12" customFormat="1" ht="12.75" hidden="1">
      <c r="A20" s="78"/>
      <c r="B20" s="74"/>
      <c r="C20" s="76"/>
      <c r="D20" s="72"/>
      <c r="E20" s="72"/>
      <c r="F20" s="72"/>
      <c r="G20" s="72"/>
      <c r="H20" s="72"/>
      <c r="I20" s="72"/>
      <c r="J20" s="72"/>
    </row>
    <row r="21" spans="1:10" s="12" customFormat="1" ht="12.75" hidden="1">
      <c r="A21" s="78"/>
      <c r="B21" s="74"/>
      <c r="C21" s="75"/>
      <c r="D21" s="72"/>
      <c r="E21" s="72"/>
      <c r="F21" s="72"/>
      <c r="G21" s="72"/>
      <c r="H21" s="72"/>
      <c r="I21" s="72"/>
      <c r="J21" s="72"/>
    </row>
    <row r="22" spans="1:10" s="12" customFormat="1" ht="12.75" hidden="1">
      <c r="A22" s="71"/>
      <c r="B22" s="298"/>
      <c r="C22" s="298"/>
      <c r="D22" s="298"/>
      <c r="E22" s="298"/>
      <c r="F22" s="298"/>
      <c r="G22" s="298"/>
      <c r="H22" s="298"/>
      <c r="I22" s="298"/>
      <c r="J22" s="298"/>
    </row>
    <row r="23" spans="1:10" s="12" customFormat="1" ht="12.75" hidden="1">
      <c r="A23" s="78"/>
      <c r="B23" s="74"/>
      <c r="C23" s="79"/>
      <c r="D23" s="79"/>
      <c r="E23" s="79"/>
      <c r="F23" s="79"/>
      <c r="G23" s="79"/>
      <c r="H23" s="79"/>
      <c r="I23" s="79"/>
      <c r="J23" s="79"/>
    </row>
    <row r="24" spans="1:10" s="12" customFormat="1" ht="12.75" hidden="1">
      <c r="A24" s="78"/>
      <c r="B24" s="74"/>
      <c r="C24" s="79"/>
      <c r="D24" s="72"/>
      <c r="E24" s="72"/>
      <c r="F24" s="72"/>
      <c r="G24" s="72"/>
      <c r="H24" s="72"/>
      <c r="I24" s="72"/>
      <c r="J24" s="72"/>
    </row>
    <row r="25" spans="1:10" s="12" customFormat="1" ht="12.75" hidden="1">
      <c r="A25" s="78"/>
      <c r="B25" s="74"/>
      <c r="C25" s="79"/>
      <c r="D25" s="72"/>
      <c r="E25" s="72"/>
      <c r="F25" s="72"/>
      <c r="G25" s="72"/>
      <c r="H25" s="72"/>
      <c r="I25" s="72"/>
      <c r="J25" s="72"/>
    </row>
    <row r="26" spans="1:10" s="12" customFormat="1" ht="12.75" hidden="1">
      <c r="A26" s="78"/>
      <c r="B26" s="74"/>
      <c r="C26" s="79"/>
      <c r="D26" s="72"/>
      <c r="E26" s="72"/>
      <c r="F26" s="72"/>
      <c r="G26" s="72"/>
      <c r="H26" s="72"/>
      <c r="I26" s="72"/>
      <c r="J26" s="72"/>
    </row>
    <row r="27" spans="1:10" s="12" customFormat="1" ht="12.75" hidden="1">
      <c r="A27" s="78"/>
      <c r="B27" s="74"/>
      <c r="C27" s="79"/>
      <c r="D27" s="72"/>
      <c r="E27" s="72"/>
      <c r="F27" s="72"/>
      <c r="G27" s="72"/>
      <c r="H27" s="72"/>
      <c r="I27" s="72"/>
      <c r="J27" s="72"/>
    </row>
    <row r="28" spans="2:9" s="12" customFormat="1" ht="12.75" hidden="1">
      <c r="B28" s="11"/>
      <c r="C28" s="5"/>
      <c r="D28" s="10"/>
      <c r="E28" s="6"/>
      <c r="F28" s="56"/>
      <c r="G28" s="56"/>
      <c r="H28" s="56"/>
      <c r="I28" s="56"/>
    </row>
    <row r="29" spans="2:9" s="12" customFormat="1" ht="12.75" hidden="1">
      <c r="B29" s="11"/>
      <c r="C29" s="5"/>
      <c r="D29" s="10"/>
      <c r="E29" s="6"/>
      <c r="F29" s="56"/>
      <c r="G29" s="56"/>
      <c r="H29" s="56"/>
      <c r="I29" s="56"/>
    </row>
    <row r="30" spans="2:9" s="12" customFormat="1" ht="12.75" hidden="1">
      <c r="B30" s="11"/>
      <c r="C30" s="5"/>
      <c r="D30" s="10"/>
      <c r="E30" s="6"/>
      <c r="F30" s="56"/>
      <c r="G30" s="56"/>
      <c r="H30" s="56"/>
      <c r="I30" s="56"/>
    </row>
    <row r="31" spans="2:9" s="12" customFormat="1" ht="12.75" hidden="1">
      <c r="B31" s="11"/>
      <c r="C31" s="5"/>
      <c r="D31" s="10"/>
      <c r="E31" s="6"/>
      <c r="F31" s="56"/>
      <c r="G31" s="56"/>
      <c r="H31" s="56"/>
      <c r="I31" s="56"/>
    </row>
    <row r="32" spans="2:9" s="12" customFormat="1" ht="12.75" hidden="1">
      <c r="B32" s="11"/>
      <c r="C32" s="5"/>
      <c r="D32" s="10"/>
      <c r="E32" s="6"/>
      <c r="F32" s="56"/>
      <c r="G32" s="56"/>
      <c r="H32" s="56"/>
      <c r="I32" s="56"/>
    </row>
    <row r="33" spans="2:9" s="12" customFormat="1" ht="12.75" hidden="1">
      <c r="B33" s="11"/>
      <c r="C33" s="5"/>
      <c r="D33" s="10"/>
      <c r="E33" s="6"/>
      <c r="F33" s="56"/>
      <c r="G33" s="56"/>
      <c r="H33" s="56"/>
      <c r="I33" s="56"/>
    </row>
    <row r="34" spans="2:9" s="12" customFormat="1" ht="12.75" hidden="1">
      <c r="B34" s="11"/>
      <c r="C34" s="5"/>
      <c r="D34" s="10"/>
      <c r="E34" s="6"/>
      <c r="F34" s="56"/>
      <c r="G34" s="56"/>
      <c r="H34" s="56"/>
      <c r="I34" s="56"/>
    </row>
    <row r="35" spans="2:9" s="12" customFormat="1" ht="12.75" hidden="1">
      <c r="B35" s="11"/>
      <c r="C35" s="5"/>
      <c r="D35" s="10"/>
      <c r="E35" s="6"/>
      <c r="F35" s="56"/>
      <c r="G35" s="56"/>
      <c r="H35" s="56"/>
      <c r="I35" s="56"/>
    </row>
    <row r="36" spans="2:9" s="12" customFormat="1" ht="12.75" hidden="1">
      <c r="B36" s="11"/>
      <c r="C36" s="5"/>
      <c r="D36" s="10"/>
      <c r="E36" s="6"/>
      <c r="F36" s="56"/>
      <c r="G36" s="56"/>
      <c r="H36" s="56"/>
      <c r="I36" s="56"/>
    </row>
    <row r="37" spans="2:9" s="12" customFormat="1" ht="12.75" hidden="1">
      <c r="B37" s="11"/>
      <c r="C37" s="5"/>
      <c r="D37" s="10"/>
      <c r="E37" s="6"/>
      <c r="F37" s="56"/>
      <c r="G37" s="56"/>
      <c r="H37" s="56"/>
      <c r="I37" s="56"/>
    </row>
    <row r="38" spans="2:9" s="12" customFormat="1" ht="12.75" hidden="1">
      <c r="B38" s="11"/>
      <c r="C38" s="5"/>
      <c r="D38" s="10"/>
      <c r="E38" s="6"/>
      <c r="F38" s="56"/>
      <c r="G38" s="56"/>
      <c r="H38" s="56"/>
      <c r="I38" s="56"/>
    </row>
    <row r="39" spans="2:9" s="12" customFormat="1" ht="12.75" hidden="1">
      <c r="B39" s="11"/>
      <c r="C39" s="5"/>
      <c r="D39" s="10"/>
      <c r="E39" s="6"/>
      <c r="F39" s="56"/>
      <c r="G39" s="56"/>
      <c r="H39" s="56"/>
      <c r="I39" s="56"/>
    </row>
    <row r="40" spans="2:9" s="12" customFormat="1" ht="12.75" hidden="1">
      <c r="B40" s="11"/>
      <c r="C40" s="5"/>
      <c r="D40" s="10"/>
      <c r="E40" s="6"/>
      <c r="F40" s="56"/>
      <c r="G40" s="56"/>
      <c r="H40" s="56"/>
      <c r="I40" s="56"/>
    </row>
    <row r="41" spans="2:9" s="12" customFormat="1" ht="12.75" hidden="1">
      <c r="B41" s="11"/>
      <c r="C41" s="5"/>
      <c r="D41" s="10"/>
      <c r="E41" s="6"/>
      <c r="F41" s="56"/>
      <c r="G41" s="56"/>
      <c r="H41" s="56"/>
      <c r="I41" s="56"/>
    </row>
    <row r="42" spans="2:9" s="12" customFormat="1" ht="12.75" hidden="1">
      <c r="B42" s="11"/>
      <c r="C42" s="5"/>
      <c r="D42" s="10"/>
      <c r="E42" s="6"/>
      <c r="F42" s="56"/>
      <c r="G42" s="56"/>
      <c r="H42" s="56"/>
      <c r="I42" s="56"/>
    </row>
    <row r="43" spans="2:9" s="12" customFormat="1" ht="12.75" hidden="1">
      <c r="B43" s="11"/>
      <c r="C43" s="5"/>
      <c r="D43" s="10"/>
      <c r="E43" s="6"/>
      <c r="F43" s="56"/>
      <c r="G43" s="56"/>
      <c r="H43" s="56"/>
      <c r="I43" s="56"/>
    </row>
    <row r="44" spans="2:9" s="12" customFormat="1" ht="12.75" hidden="1">
      <c r="B44" s="11"/>
      <c r="C44" s="5"/>
      <c r="D44" s="10"/>
      <c r="E44" s="6"/>
      <c r="F44" s="56"/>
      <c r="G44" s="56"/>
      <c r="H44" s="56"/>
      <c r="I44" s="56"/>
    </row>
    <row r="45" spans="2:9" s="12" customFormat="1" ht="12.75" hidden="1">
      <c r="B45" s="11"/>
      <c r="C45" s="5"/>
      <c r="D45" s="10"/>
      <c r="E45" s="6"/>
      <c r="F45" s="56"/>
      <c r="G45" s="56"/>
      <c r="H45" s="56"/>
      <c r="I45" s="56"/>
    </row>
    <row r="46" spans="2:9" s="12" customFormat="1" ht="12.75" hidden="1">
      <c r="B46" s="11"/>
      <c r="C46" s="5"/>
      <c r="D46" s="10"/>
      <c r="E46" s="6"/>
      <c r="F46" s="56"/>
      <c r="G46" s="56"/>
      <c r="H46" s="56"/>
      <c r="I46" s="56"/>
    </row>
    <row r="47" spans="2:9" s="12" customFormat="1" ht="12.75" hidden="1">
      <c r="B47" s="11"/>
      <c r="C47" s="5"/>
      <c r="D47" s="10"/>
      <c r="E47" s="6"/>
      <c r="F47" s="56"/>
      <c r="G47" s="56"/>
      <c r="H47" s="56"/>
      <c r="I47" s="56"/>
    </row>
    <row r="48" spans="2:9" s="12" customFormat="1" ht="12.75" hidden="1">
      <c r="B48" s="11"/>
      <c r="C48" s="5"/>
      <c r="D48" s="10"/>
      <c r="E48" s="6"/>
      <c r="F48" s="56"/>
      <c r="G48" s="56"/>
      <c r="H48" s="56"/>
      <c r="I48" s="56"/>
    </row>
    <row r="49" spans="2:9" s="12" customFormat="1" ht="12.75" hidden="1">
      <c r="B49" s="11"/>
      <c r="C49" s="5"/>
      <c r="D49" s="10"/>
      <c r="E49" s="6"/>
      <c r="F49" s="56"/>
      <c r="G49" s="56"/>
      <c r="H49" s="56"/>
      <c r="I49" s="56"/>
    </row>
    <row r="50" spans="2:9" s="12" customFormat="1" ht="12.75" hidden="1">
      <c r="B50" s="11"/>
      <c r="C50" s="5"/>
      <c r="D50" s="10"/>
      <c r="E50" s="6"/>
      <c r="F50" s="56"/>
      <c r="G50" s="56"/>
      <c r="H50" s="56"/>
      <c r="I50" s="56"/>
    </row>
    <row r="51" spans="2:9" s="12" customFormat="1" ht="12.75" hidden="1">
      <c r="B51" s="11"/>
      <c r="C51" s="5"/>
      <c r="D51" s="10"/>
      <c r="E51" s="6"/>
      <c r="F51" s="56"/>
      <c r="G51" s="56"/>
      <c r="H51" s="56"/>
      <c r="I51" s="56"/>
    </row>
    <row r="52" spans="2:9" s="12" customFormat="1" ht="12.75" hidden="1">
      <c r="B52" s="11"/>
      <c r="C52" s="5"/>
      <c r="D52" s="10"/>
      <c r="E52" s="6"/>
      <c r="F52" s="56"/>
      <c r="G52" s="56"/>
      <c r="H52" s="56"/>
      <c r="I52" s="56"/>
    </row>
    <row r="53" spans="2:9" s="12" customFormat="1" ht="12.75" hidden="1">
      <c r="B53" s="11"/>
      <c r="C53" s="5"/>
      <c r="D53" s="10"/>
      <c r="E53" s="6"/>
      <c r="F53" s="56"/>
      <c r="G53" s="56"/>
      <c r="H53" s="56"/>
      <c r="I53" s="56"/>
    </row>
    <row r="54" spans="2:9" s="12" customFormat="1" ht="12.75" hidden="1">
      <c r="B54" s="11"/>
      <c r="C54" s="5"/>
      <c r="D54" s="10"/>
      <c r="E54" s="6"/>
      <c r="F54" s="56"/>
      <c r="G54" s="56"/>
      <c r="H54" s="56"/>
      <c r="I54" s="56"/>
    </row>
    <row r="55" spans="2:9" s="12" customFormat="1" ht="12.75" hidden="1">
      <c r="B55" s="11"/>
      <c r="C55" s="5"/>
      <c r="D55" s="10"/>
      <c r="E55" s="6"/>
      <c r="F55" s="56"/>
      <c r="G55" s="56"/>
      <c r="H55" s="56"/>
      <c r="I55" s="56"/>
    </row>
    <row r="56" spans="2:9" s="12" customFormat="1" ht="12.75" hidden="1">
      <c r="B56" s="11"/>
      <c r="C56" s="5"/>
      <c r="D56" s="10"/>
      <c r="E56" s="6"/>
      <c r="F56" s="56"/>
      <c r="G56" s="56"/>
      <c r="H56" s="56"/>
      <c r="I56" s="56"/>
    </row>
    <row r="57" spans="2:9" s="12" customFormat="1" ht="12.75" hidden="1">
      <c r="B57" s="11"/>
      <c r="C57" s="5"/>
      <c r="D57" s="10"/>
      <c r="E57" s="6"/>
      <c r="F57" s="56"/>
      <c r="G57" s="56"/>
      <c r="H57" s="56"/>
      <c r="I57" s="56"/>
    </row>
    <row r="58" spans="2:9" s="12" customFormat="1" ht="12.75" hidden="1">
      <c r="B58" s="11"/>
      <c r="C58" s="5"/>
      <c r="D58" s="10"/>
      <c r="E58" s="6"/>
      <c r="F58" s="56"/>
      <c r="G58" s="56"/>
      <c r="H58" s="56"/>
      <c r="I58" s="56"/>
    </row>
    <row r="59" spans="2:9" s="12" customFormat="1" ht="12.75" hidden="1">
      <c r="B59" s="11"/>
      <c r="C59" s="5"/>
      <c r="D59" s="10"/>
      <c r="E59" s="6"/>
      <c r="F59" s="56"/>
      <c r="G59" s="56"/>
      <c r="H59" s="56"/>
      <c r="I59" s="56"/>
    </row>
    <row r="60" spans="2:9" s="12" customFormat="1" ht="12.75" hidden="1">
      <c r="B60" s="11"/>
      <c r="C60" s="5"/>
      <c r="D60" s="10"/>
      <c r="E60" s="6"/>
      <c r="F60" s="56"/>
      <c r="G60" s="56"/>
      <c r="H60" s="56"/>
      <c r="I60" s="56"/>
    </row>
    <row r="61" spans="2:9" s="12" customFormat="1" ht="12.75" hidden="1">
      <c r="B61" s="11"/>
      <c r="C61" s="5"/>
      <c r="D61" s="10"/>
      <c r="E61" s="6"/>
      <c r="F61" s="56"/>
      <c r="G61" s="56"/>
      <c r="H61" s="56"/>
      <c r="I61" s="56"/>
    </row>
    <row r="62" spans="2:9" s="12" customFormat="1" ht="12.75" hidden="1">
      <c r="B62" s="11"/>
      <c r="C62" s="5"/>
      <c r="D62" s="10"/>
      <c r="E62" s="6"/>
      <c r="F62" s="56"/>
      <c r="G62" s="56"/>
      <c r="H62" s="56"/>
      <c r="I62" s="56"/>
    </row>
    <row r="63" spans="2:9" s="12" customFormat="1" ht="12.75" hidden="1">
      <c r="B63" s="11"/>
      <c r="C63" s="5"/>
      <c r="D63" s="10"/>
      <c r="E63" s="6"/>
      <c r="F63" s="56"/>
      <c r="G63" s="56"/>
      <c r="H63" s="56"/>
      <c r="I63" s="56"/>
    </row>
    <row r="64" spans="2:9" s="12" customFormat="1" ht="12.75" hidden="1">
      <c r="B64" s="11"/>
      <c r="C64" s="5"/>
      <c r="D64" s="10"/>
      <c r="E64" s="6"/>
      <c r="F64" s="56"/>
      <c r="G64" s="56"/>
      <c r="H64" s="56"/>
      <c r="I64" s="56"/>
    </row>
    <row r="65" spans="2:9" s="12" customFormat="1" ht="12.75" hidden="1">
      <c r="B65" s="11"/>
      <c r="C65" s="5"/>
      <c r="D65" s="10"/>
      <c r="E65" s="6"/>
      <c r="F65" s="56"/>
      <c r="G65" s="56"/>
      <c r="H65" s="56"/>
      <c r="I65" s="56"/>
    </row>
    <row r="66" spans="2:9" s="12" customFormat="1" ht="12.75" hidden="1">
      <c r="B66" s="11"/>
      <c r="C66" s="5"/>
      <c r="D66" s="10"/>
      <c r="E66" s="6"/>
      <c r="F66" s="56"/>
      <c r="G66" s="56"/>
      <c r="H66" s="56"/>
      <c r="I66" s="56"/>
    </row>
    <row r="67" spans="2:9" s="12" customFormat="1" ht="12.75" hidden="1">
      <c r="B67" s="11"/>
      <c r="C67" s="5"/>
      <c r="D67" s="10"/>
      <c r="E67" s="6"/>
      <c r="F67" s="56"/>
      <c r="G67" s="56"/>
      <c r="H67" s="56"/>
      <c r="I67" s="56"/>
    </row>
    <row r="68" spans="2:9" s="12" customFormat="1" ht="12.75" hidden="1">
      <c r="B68" s="11"/>
      <c r="C68" s="5"/>
      <c r="D68" s="10"/>
      <c r="E68" s="6"/>
      <c r="F68" s="56"/>
      <c r="G68" s="56"/>
      <c r="H68" s="56"/>
      <c r="I68" s="56"/>
    </row>
    <row r="69" spans="2:9" s="12" customFormat="1" ht="12.75" hidden="1">
      <c r="B69" s="11"/>
      <c r="C69" s="5"/>
      <c r="D69" s="10"/>
      <c r="E69" s="6"/>
      <c r="F69" s="56"/>
      <c r="G69" s="56"/>
      <c r="H69" s="56"/>
      <c r="I69" s="56"/>
    </row>
    <row r="70" spans="2:9" s="12" customFormat="1" ht="12.75" hidden="1">
      <c r="B70" s="11"/>
      <c r="C70" s="5"/>
      <c r="D70" s="10"/>
      <c r="E70" s="6"/>
      <c r="F70" s="56"/>
      <c r="G70" s="56"/>
      <c r="H70" s="56"/>
      <c r="I70" s="56"/>
    </row>
    <row r="71" spans="2:9" s="12" customFormat="1" ht="12.75" hidden="1">
      <c r="B71" s="11"/>
      <c r="C71" s="5"/>
      <c r="D71" s="10"/>
      <c r="E71" s="6"/>
      <c r="F71" s="56"/>
      <c r="G71" s="56"/>
      <c r="H71" s="56"/>
      <c r="I71" s="56"/>
    </row>
    <row r="72" spans="2:9" s="12" customFormat="1" ht="12.75" hidden="1">
      <c r="B72" s="11"/>
      <c r="C72" s="5"/>
      <c r="D72" s="10"/>
      <c r="E72" s="6"/>
      <c r="F72" s="56"/>
      <c r="G72" s="56"/>
      <c r="H72" s="56"/>
      <c r="I72" s="56"/>
    </row>
    <row r="73" spans="2:9" s="12" customFormat="1" ht="12.75" hidden="1">
      <c r="B73" s="11"/>
      <c r="C73" s="5"/>
      <c r="D73" s="10"/>
      <c r="E73" s="6"/>
      <c r="F73" s="56"/>
      <c r="G73" s="56"/>
      <c r="H73" s="56"/>
      <c r="I73" s="56"/>
    </row>
    <row r="74" spans="2:9" s="12" customFormat="1" ht="12.75" hidden="1">
      <c r="B74" s="11"/>
      <c r="C74" s="5"/>
      <c r="D74" s="10"/>
      <c r="E74" s="6"/>
      <c r="F74" s="56"/>
      <c r="G74" s="56"/>
      <c r="H74" s="56"/>
      <c r="I74" s="56"/>
    </row>
    <row r="75" spans="2:9" s="12" customFormat="1" ht="12.75" hidden="1">
      <c r="B75" s="11"/>
      <c r="C75" s="5"/>
      <c r="D75" s="10"/>
      <c r="E75" s="6"/>
      <c r="F75" s="56"/>
      <c r="G75" s="56"/>
      <c r="H75" s="56"/>
      <c r="I75" s="56"/>
    </row>
    <row r="76" spans="2:9" s="12" customFormat="1" ht="12.75" hidden="1">
      <c r="B76" s="11"/>
      <c r="C76" s="5"/>
      <c r="D76" s="10"/>
      <c r="E76" s="6"/>
      <c r="F76" s="56"/>
      <c r="G76" s="56"/>
      <c r="H76" s="56"/>
      <c r="I76" s="56"/>
    </row>
    <row r="77" spans="2:9" s="12" customFormat="1" ht="12.75" hidden="1">
      <c r="B77" s="11"/>
      <c r="C77" s="5"/>
      <c r="D77" s="10"/>
      <c r="E77" s="6"/>
      <c r="F77" s="56"/>
      <c r="G77" s="56"/>
      <c r="H77" s="56"/>
      <c r="I77" s="56"/>
    </row>
    <row r="78" spans="2:9" s="12" customFormat="1" ht="12.75" hidden="1">
      <c r="B78" s="11"/>
      <c r="C78" s="5"/>
      <c r="D78" s="10"/>
      <c r="E78" s="6"/>
      <c r="F78" s="56"/>
      <c r="G78" s="56"/>
      <c r="H78" s="56"/>
      <c r="I78" s="56"/>
    </row>
    <row r="79" spans="2:9" s="12" customFormat="1" ht="12.75" hidden="1">
      <c r="B79" s="11"/>
      <c r="C79" s="5"/>
      <c r="D79" s="10"/>
      <c r="E79" s="6"/>
      <c r="F79" s="56"/>
      <c r="G79" s="56"/>
      <c r="H79" s="56"/>
      <c r="I79" s="56"/>
    </row>
    <row r="80" spans="2:9" s="12" customFormat="1" ht="12.75" hidden="1">
      <c r="B80" s="11"/>
      <c r="C80" s="5"/>
      <c r="D80" s="10"/>
      <c r="E80" s="6"/>
      <c r="F80" s="56"/>
      <c r="G80" s="56"/>
      <c r="H80" s="56"/>
      <c r="I80" s="56"/>
    </row>
    <row r="81" spans="2:9" s="12" customFormat="1" ht="12.75" hidden="1">
      <c r="B81" s="11"/>
      <c r="C81" s="5"/>
      <c r="D81" s="10"/>
      <c r="E81" s="6"/>
      <c r="F81" s="56"/>
      <c r="G81" s="56"/>
      <c r="H81" s="56"/>
      <c r="I81" s="56"/>
    </row>
    <row r="82" spans="2:9" s="12" customFormat="1" ht="12.75" hidden="1">
      <c r="B82" s="11"/>
      <c r="C82" s="5"/>
      <c r="D82" s="10"/>
      <c r="E82" s="6"/>
      <c r="F82" s="56"/>
      <c r="G82" s="56"/>
      <c r="H82" s="56"/>
      <c r="I82" s="56"/>
    </row>
    <row r="83" spans="2:9" s="12" customFormat="1" ht="12.75" hidden="1">
      <c r="B83" s="11"/>
      <c r="C83" s="5"/>
      <c r="D83" s="10"/>
      <c r="E83" s="6"/>
      <c r="F83" s="56"/>
      <c r="G83" s="56"/>
      <c r="H83" s="56"/>
      <c r="I83" s="56"/>
    </row>
    <row r="84" spans="2:9" s="12" customFormat="1" ht="12.75" hidden="1">
      <c r="B84" s="11"/>
      <c r="C84" s="5"/>
      <c r="D84" s="10"/>
      <c r="E84" s="6"/>
      <c r="F84" s="56"/>
      <c r="G84" s="56"/>
      <c r="H84" s="56"/>
      <c r="I84" s="56"/>
    </row>
    <row r="85" spans="2:9" s="12" customFormat="1" ht="12.75" hidden="1">
      <c r="B85" s="11"/>
      <c r="C85" s="5"/>
      <c r="D85" s="10"/>
      <c r="E85" s="6"/>
      <c r="F85" s="56"/>
      <c r="G85" s="56"/>
      <c r="H85" s="56"/>
      <c r="I85" s="56"/>
    </row>
    <row r="86" spans="2:9" s="12" customFormat="1" ht="12.75" hidden="1">
      <c r="B86" s="11"/>
      <c r="C86" s="5"/>
      <c r="D86" s="10"/>
      <c r="E86" s="6"/>
      <c r="F86" s="56"/>
      <c r="G86" s="56"/>
      <c r="H86" s="56"/>
      <c r="I86" s="56"/>
    </row>
    <row r="87" spans="2:9" s="12" customFormat="1" ht="12.75" hidden="1">
      <c r="B87" s="11"/>
      <c r="C87" s="5"/>
      <c r="D87" s="10"/>
      <c r="E87" s="6"/>
      <c r="F87" s="56"/>
      <c r="G87" s="56"/>
      <c r="H87" s="56"/>
      <c r="I87" s="56"/>
    </row>
    <row r="88" spans="2:9" s="12" customFormat="1" ht="12.75" hidden="1">
      <c r="B88" s="11"/>
      <c r="C88" s="5"/>
      <c r="D88" s="10"/>
      <c r="E88" s="6"/>
      <c r="F88" s="56"/>
      <c r="G88" s="56"/>
      <c r="H88" s="56"/>
      <c r="I88" s="56"/>
    </row>
    <row r="89" spans="2:9" s="12" customFormat="1" ht="12.75" hidden="1">
      <c r="B89" s="11"/>
      <c r="C89" s="5"/>
      <c r="D89" s="10"/>
      <c r="E89" s="6"/>
      <c r="F89" s="56"/>
      <c r="G89" s="56"/>
      <c r="H89" s="56"/>
      <c r="I89" s="56"/>
    </row>
    <row r="90" spans="2:9" s="12" customFormat="1" ht="12.75" hidden="1">
      <c r="B90" s="11"/>
      <c r="C90" s="5"/>
      <c r="D90" s="10"/>
      <c r="E90" s="6"/>
      <c r="F90" s="56"/>
      <c r="G90" s="56"/>
      <c r="H90" s="56"/>
      <c r="I90" s="56"/>
    </row>
    <row r="91" spans="2:9" s="12" customFormat="1" ht="12.75" hidden="1">
      <c r="B91" s="11"/>
      <c r="C91" s="5"/>
      <c r="D91" s="10"/>
      <c r="E91" s="6"/>
      <c r="F91" s="56"/>
      <c r="G91" s="56"/>
      <c r="H91" s="56"/>
      <c r="I91" s="56"/>
    </row>
    <row r="92" spans="2:9" s="12" customFormat="1" ht="12.75" hidden="1">
      <c r="B92" s="11"/>
      <c r="C92" s="5"/>
      <c r="D92" s="10"/>
      <c r="E92" s="6"/>
      <c r="F92" s="56"/>
      <c r="G92" s="56"/>
      <c r="H92" s="56"/>
      <c r="I92" s="56"/>
    </row>
    <row r="93" spans="2:9" s="12" customFormat="1" ht="12.75" hidden="1">
      <c r="B93" s="11"/>
      <c r="C93" s="5"/>
      <c r="D93" s="10"/>
      <c r="E93" s="6"/>
      <c r="F93" s="56"/>
      <c r="G93" s="56"/>
      <c r="H93" s="56"/>
      <c r="I93" s="56"/>
    </row>
    <row r="94" spans="2:9" s="12" customFormat="1" ht="12.75" hidden="1">
      <c r="B94" s="11"/>
      <c r="C94" s="5"/>
      <c r="D94" s="10"/>
      <c r="E94" s="6"/>
      <c r="F94" s="56"/>
      <c r="G94" s="56"/>
      <c r="H94" s="56"/>
      <c r="I94" s="56"/>
    </row>
    <row r="95" spans="2:9" s="12" customFormat="1" ht="12.75" hidden="1">
      <c r="B95" s="11"/>
      <c r="C95" s="5"/>
      <c r="D95" s="10"/>
      <c r="E95" s="6"/>
      <c r="F95" s="56"/>
      <c r="G95" s="56"/>
      <c r="H95" s="56"/>
      <c r="I95" s="56"/>
    </row>
    <row r="96" spans="2:9" s="12" customFormat="1" ht="12.75" hidden="1">
      <c r="B96" s="11"/>
      <c r="C96" s="5"/>
      <c r="D96" s="10"/>
      <c r="E96" s="6"/>
      <c r="F96" s="56"/>
      <c r="G96" s="56"/>
      <c r="H96" s="56"/>
      <c r="I96" s="56"/>
    </row>
    <row r="97" spans="2:9" s="12" customFormat="1" ht="12.75" hidden="1">
      <c r="B97" s="11"/>
      <c r="C97" s="5"/>
      <c r="D97" s="10"/>
      <c r="E97" s="6"/>
      <c r="F97" s="56"/>
      <c r="G97" s="56"/>
      <c r="H97" s="56"/>
      <c r="I97" s="56"/>
    </row>
    <row r="98" spans="2:9" s="12" customFormat="1" ht="12.75" hidden="1">
      <c r="B98" s="11"/>
      <c r="C98" s="5"/>
      <c r="D98" s="10"/>
      <c r="E98" s="6"/>
      <c r="F98" s="56"/>
      <c r="G98" s="56"/>
      <c r="H98" s="56"/>
      <c r="I98" s="56"/>
    </row>
    <row r="99" spans="2:9" s="12" customFormat="1" ht="12.75" hidden="1">
      <c r="B99" s="11"/>
      <c r="C99" s="5"/>
      <c r="D99" s="10"/>
      <c r="E99" s="6"/>
      <c r="F99" s="56"/>
      <c r="G99" s="56"/>
      <c r="H99" s="56"/>
      <c r="I99" s="56"/>
    </row>
    <row r="100" spans="2:9" s="12" customFormat="1" ht="12.75" hidden="1">
      <c r="B100" s="11"/>
      <c r="C100" s="5"/>
      <c r="D100" s="10"/>
      <c r="E100" s="6"/>
      <c r="F100" s="56"/>
      <c r="G100" s="56"/>
      <c r="H100" s="56"/>
      <c r="I100" s="56"/>
    </row>
    <row r="101" spans="2:9" s="12" customFormat="1" ht="12.75" hidden="1">
      <c r="B101" s="11"/>
      <c r="C101" s="5"/>
      <c r="D101" s="10"/>
      <c r="E101" s="6"/>
      <c r="F101" s="56"/>
      <c r="G101" s="56"/>
      <c r="H101" s="56"/>
      <c r="I101" s="56"/>
    </row>
    <row r="102" spans="2:9" s="12" customFormat="1" ht="12.75" hidden="1">
      <c r="B102" s="11"/>
      <c r="C102" s="5"/>
      <c r="D102" s="10"/>
      <c r="E102" s="6"/>
      <c r="F102" s="56"/>
      <c r="G102" s="56"/>
      <c r="H102" s="56"/>
      <c r="I102" s="56"/>
    </row>
    <row r="103" spans="2:9" s="12" customFormat="1" ht="12.75" hidden="1">
      <c r="B103" s="11"/>
      <c r="C103" s="5"/>
      <c r="D103" s="10"/>
      <c r="E103" s="6"/>
      <c r="F103" s="56"/>
      <c r="G103" s="56"/>
      <c r="H103" s="56"/>
      <c r="I103" s="56"/>
    </row>
    <row r="104" spans="2:9" s="12" customFormat="1" ht="12.75" hidden="1">
      <c r="B104" s="11"/>
      <c r="C104" s="5"/>
      <c r="D104" s="10"/>
      <c r="E104" s="6"/>
      <c r="F104" s="56"/>
      <c r="G104" s="56"/>
      <c r="H104" s="56"/>
      <c r="I104" s="56"/>
    </row>
    <row r="105" spans="2:9" s="12" customFormat="1" ht="12.75" hidden="1">
      <c r="B105" s="11"/>
      <c r="C105" s="5"/>
      <c r="D105" s="10"/>
      <c r="E105" s="6"/>
      <c r="F105" s="56"/>
      <c r="G105" s="56"/>
      <c r="H105" s="56"/>
      <c r="I105" s="56"/>
    </row>
    <row r="106" spans="2:9" s="12" customFormat="1" ht="12.75" hidden="1">
      <c r="B106" s="11"/>
      <c r="C106" s="5"/>
      <c r="D106" s="10"/>
      <c r="E106" s="6"/>
      <c r="F106" s="56"/>
      <c r="G106" s="56"/>
      <c r="H106" s="56"/>
      <c r="I106" s="56"/>
    </row>
    <row r="107" spans="2:9" s="12" customFormat="1" ht="12.75" hidden="1">
      <c r="B107" s="11"/>
      <c r="C107" s="5"/>
      <c r="D107" s="10"/>
      <c r="E107" s="6"/>
      <c r="F107" s="56"/>
      <c r="G107" s="56"/>
      <c r="H107" s="56"/>
      <c r="I107" s="56"/>
    </row>
    <row r="108" spans="2:9" s="12" customFormat="1" ht="12.75" hidden="1">
      <c r="B108" s="11"/>
      <c r="C108" s="5"/>
      <c r="D108" s="10"/>
      <c r="E108" s="6"/>
      <c r="F108" s="56"/>
      <c r="G108" s="56"/>
      <c r="H108" s="56"/>
      <c r="I108" s="56"/>
    </row>
    <row r="109" spans="2:9" s="12" customFormat="1" ht="12.75" hidden="1">
      <c r="B109" s="11"/>
      <c r="C109" s="5"/>
      <c r="D109" s="10"/>
      <c r="E109" s="6"/>
      <c r="F109" s="56"/>
      <c r="G109" s="56"/>
      <c r="H109" s="56"/>
      <c r="I109" s="56"/>
    </row>
    <row r="110" spans="2:9" s="12" customFormat="1" ht="12.75" hidden="1">
      <c r="B110" s="11"/>
      <c r="C110" s="5"/>
      <c r="D110" s="10"/>
      <c r="E110" s="6"/>
      <c r="F110" s="56"/>
      <c r="G110" s="56"/>
      <c r="H110" s="56"/>
      <c r="I110" s="56"/>
    </row>
    <row r="111" spans="2:9" s="12" customFormat="1" ht="12.75" hidden="1">
      <c r="B111" s="11"/>
      <c r="C111" s="5"/>
      <c r="D111" s="10"/>
      <c r="E111" s="6"/>
      <c r="F111" s="56"/>
      <c r="G111" s="56"/>
      <c r="H111" s="56"/>
      <c r="I111" s="56"/>
    </row>
    <row r="112" spans="2:9" s="12" customFormat="1" ht="12.75" hidden="1">
      <c r="B112" s="11"/>
      <c r="C112" s="5"/>
      <c r="D112" s="10"/>
      <c r="E112" s="6"/>
      <c r="F112" s="56"/>
      <c r="G112" s="56"/>
      <c r="H112" s="56"/>
      <c r="I112" s="56"/>
    </row>
    <row r="113" spans="2:9" s="12" customFormat="1" ht="12.75" hidden="1">
      <c r="B113" s="11"/>
      <c r="C113" s="5"/>
      <c r="D113" s="10"/>
      <c r="E113" s="6"/>
      <c r="F113" s="56"/>
      <c r="G113" s="56"/>
      <c r="H113" s="56"/>
      <c r="I113" s="56"/>
    </row>
    <row r="114" spans="2:9" s="12" customFormat="1" ht="12.75" hidden="1">
      <c r="B114" s="11"/>
      <c r="C114" s="5"/>
      <c r="D114" s="10"/>
      <c r="E114" s="6"/>
      <c r="F114" s="56"/>
      <c r="G114" s="56"/>
      <c r="H114" s="56"/>
      <c r="I114" s="56"/>
    </row>
    <row r="115" spans="2:9" s="12" customFormat="1" ht="12.75" hidden="1">
      <c r="B115" s="11"/>
      <c r="C115" s="5"/>
      <c r="D115" s="10"/>
      <c r="E115" s="6"/>
      <c r="F115" s="56"/>
      <c r="G115" s="56"/>
      <c r="H115" s="56"/>
      <c r="I115" s="56"/>
    </row>
    <row r="116" spans="2:9" s="12" customFormat="1" ht="12.75" hidden="1">
      <c r="B116" s="11"/>
      <c r="C116" s="5"/>
      <c r="D116" s="10"/>
      <c r="E116" s="6"/>
      <c r="F116" s="56"/>
      <c r="G116" s="56"/>
      <c r="H116" s="56"/>
      <c r="I116" s="56"/>
    </row>
    <row r="117" spans="2:9" s="12" customFormat="1" ht="12.75" hidden="1">
      <c r="B117" s="11"/>
      <c r="C117" s="5"/>
      <c r="D117" s="10"/>
      <c r="E117" s="6"/>
      <c r="F117" s="56"/>
      <c r="G117" s="56"/>
      <c r="H117" s="56"/>
      <c r="I117" s="56"/>
    </row>
    <row r="118" spans="2:9" s="12" customFormat="1" ht="12.75" hidden="1">
      <c r="B118" s="11"/>
      <c r="C118" s="5"/>
      <c r="D118" s="10"/>
      <c r="E118" s="6"/>
      <c r="F118" s="56"/>
      <c r="G118" s="56"/>
      <c r="H118" s="56"/>
      <c r="I118" s="56"/>
    </row>
    <row r="119" spans="2:9" s="12" customFormat="1" ht="12.75" hidden="1">
      <c r="B119" s="11"/>
      <c r="C119" s="5"/>
      <c r="D119" s="10"/>
      <c r="E119" s="6"/>
      <c r="F119" s="56"/>
      <c r="G119" s="56"/>
      <c r="H119" s="56"/>
      <c r="I119" s="56"/>
    </row>
    <row r="120" spans="2:9" s="12" customFormat="1" ht="12.75" hidden="1">
      <c r="B120" s="11"/>
      <c r="C120" s="5"/>
      <c r="D120" s="10"/>
      <c r="E120" s="6"/>
      <c r="F120" s="56"/>
      <c r="G120" s="56"/>
      <c r="H120" s="56"/>
      <c r="I120" s="56"/>
    </row>
    <row r="121" spans="2:9" s="12" customFormat="1" ht="12.75" hidden="1">
      <c r="B121" s="11"/>
      <c r="C121" s="5"/>
      <c r="D121" s="10"/>
      <c r="E121" s="6"/>
      <c r="F121" s="56"/>
      <c r="G121" s="56"/>
      <c r="H121" s="56"/>
      <c r="I121" s="56"/>
    </row>
    <row r="122" spans="2:9" s="12" customFormat="1" ht="12.75" hidden="1">
      <c r="B122" s="11"/>
      <c r="C122" s="5"/>
      <c r="D122" s="10"/>
      <c r="E122" s="6"/>
      <c r="F122" s="56"/>
      <c r="G122" s="56"/>
      <c r="H122" s="56"/>
      <c r="I122" s="56"/>
    </row>
    <row r="123" spans="2:9" s="12" customFormat="1" ht="12.75" hidden="1">
      <c r="B123" s="11"/>
      <c r="C123" s="5"/>
      <c r="D123" s="10"/>
      <c r="E123" s="6"/>
      <c r="F123" s="56"/>
      <c r="G123" s="56"/>
      <c r="H123" s="56"/>
      <c r="I123" s="56"/>
    </row>
    <row r="124" spans="2:9" s="12" customFormat="1" ht="12.75" hidden="1">
      <c r="B124" s="11"/>
      <c r="C124" s="5"/>
      <c r="D124" s="10"/>
      <c r="E124" s="6"/>
      <c r="F124" s="56"/>
      <c r="G124" s="56"/>
      <c r="H124" s="56"/>
      <c r="I124" s="56"/>
    </row>
    <row r="125" spans="2:9" s="12" customFormat="1" ht="12.75" hidden="1">
      <c r="B125" s="11"/>
      <c r="C125" s="5"/>
      <c r="D125" s="10"/>
      <c r="E125" s="6"/>
      <c r="F125" s="56"/>
      <c r="G125" s="56"/>
      <c r="H125" s="56"/>
      <c r="I125" s="56"/>
    </row>
    <row r="126" spans="2:9" s="12" customFormat="1" ht="12.75" hidden="1">
      <c r="B126" s="11"/>
      <c r="C126" s="5"/>
      <c r="D126" s="10"/>
      <c r="E126" s="6"/>
      <c r="F126" s="56"/>
      <c r="G126" s="56"/>
      <c r="H126" s="56"/>
      <c r="I126" s="56"/>
    </row>
    <row r="127" spans="2:9" s="12" customFormat="1" ht="12.75" hidden="1">
      <c r="B127" s="11"/>
      <c r="C127" s="5"/>
      <c r="D127" s="10"/>
      <c r="E127" s="6"/>
      <c r="F127" s="56"/>
      <c r="G127" s="56"/>
      <c r="H127" s="56"/>
      <c r="I127" s="56"/>
    </row>
    <row r="128" spans="2:9" s="12" customFormat="1" ht="12.75" hidden="1">
      <c r="B128" s="11"/>
      <c r="C128" s="5"/>
      <c r="D128" s="10"/>
      <c r="E128" s="6"/>
      <c r="F128" s="56"/>
      <c r="G128" s="56"/>
      <c r="H128" s="56"/>
      <c r="I128" s="56"/>
    </row>
    <row r="129" spans="2:9" s="12" customFormat="1" ht="12.75" hidden="1">
      <c r="B129" s="11"/>
      <c r="C129" s="5"/>
      <c r="D129" s="10"/>
      <c r="E129" s="6"/>
      <c r="F129" s="56"/>
      <c r="G129" s="56"/>
      <c r="H129" s="56"/>
      <c r="I129" s="56"/>
    </row>
    <row r="130" spans="2:9" s="12" customFormat="1" ht="12.75" hidden="1">
      <c r="B130" s="11"/>
      <c r="C130" s="5"/>
      <c r="D130" s="10"/>
      <c r="E130" s="6"/>
      <c r="F130" s="56"/>
      <c r="G130" s="56"/>
      <c r="H130" s="56"/>
      <c r="I130" s="56"/>
    </row>
    <row r="131" spans="2:9" s="12" customFormat="1" ht="12.75" hidden="1">
      <c r="B131" s="11"/>
      <c r="C131" s="5"/>
      <c r="D131" s="10"/>
      <c r="E131" s="6"/>
      <c r="F131" s="56"/>
      <c r="G131" s="56"/>
      <c r="H131" s="56"/>
      <c r="I131" s="56"/>
    </row>
    <row r="132" spans="2:9" s="12" customFormat="1" ht="12.75" hidden="1">
      <c r="B132" s="11"/>
      <c r="C132" s="5"/>
      <c r="D132" s="10"/>
      <c r="E132" s="6"/>
      <c r="F132" s="56"/>
      <c r="G132" s="56"/>
      <c r="H132" s="56"/>
      <c r="I132" s="56"/>
    </row>
    <row r="133" spans="2:9" s="12" customFormat="1" ht="12.75" hidden="1">
      <c r="B133" s="11"/>
      <c r="C133" s="5"/>
      <c r="D133" s="10"/>
      <c r="E133" s="6"/>
      <c r="F133" s="56"/>
      <c r="G133" s="56"/>
      <c r="H133" s="56"/>
      <c r="I133" s="56"/>
    </row>
    <row r="134" spans="2:9" s="12" customFormat="1" ht="12.75" hidden="1">
      <c r="B134" s="11"/>
      <c r="C134" s="5"/>
      <c r="D134" s="10"/>
      <c r="E134" s="6"/>
      <c r="F134" s="56"/>
      <c r="G134" s="56"/>
      <c r="H134" s="56"/>
      <c r="I134" s="56"/>
    </row>
    <row r="135" spans="2:9" s="12" customFormat="1" ht="12.75" hidden="1">
      <c r="B135" s="11"/>
      <c r="C135" s="5"/>
      <c r="D135" s="10"/>
      <c r="E135" s="6"/>
      <c r="F135" s="56"/>
      <c r="G135" s="56"/>
      <c r="H135" s="56"/>
      <c r="I135" s="56"/>
    </row>
    <row r="136" spans="2:9" s="12" customFormat="1" ht="12.75" hidden="1">
      <c r="B136" s="11"/>
      <c r="C136" s="5"/>
      <c r="D136" s="10"/>
      <c r="E136" s="6"/>
      <c r="F136" s="56"/>
      <c r="G136" s="56"/>
      <c r="H136" s="56"/>
      <c r="I136" s="56"/>
    </row>
    <row r="137" spans="2:9" s="12" customFormat="1" ht="12.75" hidden="1">
      <c r="B137" s="11"/>
      <c r="C137" s="5"/>
      <c r="D137" s="10"/>
      <c r="E137" s="6"/>
      <c r="F137" s="56"/>
      <c r="G137" s="56"/>
      <c r="H137" s="56"/>
      <c r="I137" s="56"/>
    </row>
    <row r="138" spans="6:9" ht="12.75" customHeight="1" hidden="1">
      <c r="F138" s="56"/>
      <c r="G138" s="56"/>
      <c r="H138" s="56"/>
      <c r="I138" s="56"/>
    </row>
    <row r="139" spans="6:9" ht="12.75" customHeight="1" hidden="1">
      <c r="F139" s="56"/>
      <c r="G139" s="56"/>
      <c r="H139" s="56"/>
      <c r="I139" s="56"/>
    </row>
    <row r="140" spans="6:9" ht="12.75" customHeight="1" hidden="1">
      <c r="F140" s="56"/>
      <c r="G140" s="56"/>
      <c r="H140" s="56"/>
      <c r="I140" s="56"/>
    </row>
    <row r="141" spans="6:9" ht="12.75" customHeight="1" hidden="1">
      <c r="F141" s="56"/>
      <c r="G141" s="56"/>
      <c r="H141" s="56"/>
      <c r="I141" s="56"/>
    </row>
    <row r="142" spans="6:9" ht="12.75" customHeight="1" hidden="1">
      <c r="F142" s="56"/>
      <c r="G142" s="56"/>
      <c r="H142" s="56"/>
      <c r="I142" s="56"/>
    </row>
    <row r="143" spans="6:9" ht="12.75" customHeight="1" hidden="1">
      <c r="F143" s="56"/>
      <c r="G143" s="56"/>
      <c r="H143" s="56"/>
      <c r="I143" s="56"/>
    </row>
    <row r="144" spans="6:9" ht="12.75" customHeight="1" hidden="1">
      <c r="F144" s="56"/>
      <c r="G144" s="56"/>
      <c r="H144" s="56"/>
      <c r="I144" s="56"/>
    </row>
    <row r="145" spans="6:9" ht="12.75" customHeight="1" hidden="1">
      <c r="F145" s="56"/>
      <c r="G145" s="56"/>
      <c r="H145" s="56"/>
      <c r="I145" s="56"/>
    </row>
    <row r="146" spans="6:9" ht="12.75" customHeight="1" hidden="1">
      <c r="F146" s="56"/>
      <c r="G146" s="56"/>
      <c r="H146" s="56"/>
      <c r="I146" s="56"/>
    </row>
    <row r="147" spans="6:9" ht="12.75" customHeight="1" hidden="1">
      <c r="F147" s="56"/>
      <c r="G147" s="56"/>
      <c r="H147" s="56"/>
      <c r="I147" s="56"/>
    </row>
    <row r="148" spans="6:9" ht="12.75" customHeight="1" hidden="1">
      <c r="F148" s="56"/>
      <c r="G148" s="56"/>
      <c r="H148" s="56"/>
      <c r="I148" s="56"/>
    </row>
    <row r="149" spans="6:9" ht="12.75" customHeight="1" hidden="1">
      <c r="F149" s="56"/>
      <c r="G149" s="56"/>
      <c r="H149" s="56"/>
      <c r="I149" s="56"/>
    </row>
    <row r="150" spans="6:9" ht="12.75" customHeight="1" hidden="1">
      <c r="F150" s="56"/>
      <c r="G150" s="56"/>
      <c r="H150" s="56"/>
      <c r="I150" s="56"/>
    </row>
    <row r="151" spans="6:9" ht="12.75" customHeight="1" hidden="1">
      <c r="F151" s="56"/>
      <c r="G151" s="56"/>
      <c r="H151" s="56"/>
      <c r="I151" s="56"/>
    </row>
    <row r="152" spans="6:9" ht="12.75" customHeight="1" hidden="1">
      <c r="F152" s="56"/>
      <c r="G152" s="56"/>
      <c r="H152" s="56"/>
      <c r="I152" s="56"/>
    </row>
    <row r="153" spans="6:9" ht="12.75" customHeight="1" hidden="1">
      <c r="F153" s="56"/>
      <c r="G153" s="56"/>
      <c r="H153" s="56"/>
      <c r="I153" s="56"/>
    </row>
    <row r="154" spans="6:9" ht="12.75" customHeight="1" hidden="1">
      <c r="F154" s="56"/>
      <c r="G154" s="56"/>
      <c r="H154" s="56"/>
      <c r="I154" s="56"/>
    </row>
    <row r="155" spans="6:9" ht="12.75" customHeight="1" hidden="1">
      <c r="F155" s="56"/>
      <c r="G155" s="56"/>
      <c r="H155" s="56"/>
      <c r="I155" s="56"/>
    </row>
    <row r="156" spans="6:9" ht="12.75" customHeight="1" hidden="1">
      <c r="F156" s="56"/>
      <c r="G156" s="56"/>
      <c r="H156" s="56"/>
      <c r="I156" s="56"/>
    </row>
    <row r="157" spans="6:9" ht="12.75" customHeight="1" hidden="1">
      <c r="F157" s="56"/>
      <c r="G157" s="56"/>
      <c r="H157" s="56"/>
      <c r="I157" s="56"/>
    </row>
    <row r="158" spans="6:9" ht="12.75" customHeight="1" hidden="1">
      <c r="F158" s="56"/>
      <c r="G158" s="56"/>
      <c r="H158" s="56"/>
      <c r="I158" s="56"/>
    </row>
    <row r="159" spans="6:9" ht="12.75" customHeight="1" hidden="1">
      <c r="F159" s="56"/>
      <c r="G159" s="56"/>
      <c r="H159" s="56"/>
      <c r="I159" s="56"/>
    </row>
    <row r="160" spans="6:9" ht="12.75" customHeight="1" hidden="1">
      <c r="F160" s="56"/>
      <c r="G160" s="56"/>
      <c r="H160" s="56"/>
      <c r="I160" s="56"/>
    </row>
    <row r="161" spans="6:9" ht="12.75" customHeight="1" hidden="1">
      <c r="F161" s="56"/>
      <c r="G161" s="56"/>
      <c r="H161" s="56"/>
      <c r="I161" s="56"/>
    </row>
    <row r="162" spans="6:9" ht="12.75" customHeight="1" hidden="1">
      <c r="F162" s="56"/>
      <c r="G162" s="56"/>
      <c r="H162" s="56"/>
      <c r="I162" s="56"/>
    </row>
    <row r="163" spans="6:9" ht="12.75" customHeight="1" hidden="1">
      <c r="F163" s="56"/>
      <c r="G163" s="56"/>
      <c r="H163" s="56"/>
      <c r="I163" s="56"/>
    </row>
    <row r="164" spans="6:9" ht="12.75" customHeight="1" hidden="1">
      <c r="F164" s="56"/>
      <c r="G164" s="56"/>
      <c r="H164" s="56"/>
      <c r="I164" s="56"/>
    </row>
    <row r="165" spans="6:9" ht="12.75" customHeight="1" hidden="1">
      <c r="F165" s="56"/>
      <c r="G165" s="56"/>
      <c r="H165" s="56"/>
      <c r="I165" s="56"/>
    </row>
    <row r="166" spans="6:9" ht="12.75" customHeight="1" hidden="1">
      <c r="F166" s="56"/>
      <c r="G166" s="56"/>
      <c r="H166" s="56"/>
      <c r="I166" s="56"/>
    </row>
    <row r="167" spans="6:9" ht="12.75" customHeight="1" hidden="1">
      <c r="F167" s="56"/>
      <c r="G167" s="56"/>
      <c r="H167" s="56"/>
      <c r="I167" s="56"/>
    </row>
    <row r="168" spans="6:9" ht="12.75" customHeight="1" hidden="1">
      <c r="F168" s="56"/>
      <c r="G168" s="56"/>
      <c r="H168" s="56"/>
      <c r="I168" s="56"/>
    </row>
    <row r="169" spans="6:9" ht="12.75" customHeight="1" hidden="1">
      <c r="F169" s="56"/>
      <c r="G169" s="56"/>
      <c r="H169" s="56"/>
      <c r="I169" s="56"/>
    </row>
    <row r="170" spans="6:9" ht="12.75" customHeight="1" hidden="1">
      <c r="F170" s="56"/>
      <c r="G170" s="56"/>
      <c r="H170" s="56"/>
      <c r="I170" s="56"/>
    </row>
    <row r="171" spans="6:9" ht="12.75" customHeight="1" hidden="1">
      <c r="F171" s="56"/>
      <c r="G171" s="56"/>
      <c r="H171" s="56"/>
      <c r="I171" s="56"/>
    </row>
    <row r="172" spans="6:9" ht="12.75" customHeight="1" hidden="1">
      <c r="F172" s="56"/>
      <c r="G172" s="56"/>
      <c r="H172" s="56"/>
      <c r="I172" s="56"/>
    </row>
    <row r="173" spans="6:9" ht="12.75" customHeight="1" hidden="1">
      <c r="F173" s="56"/>
      <c r="G173" s="56"/>
      <c r="H173" s="56"/>
      <c r="I173" s="56"/>
    </row>
    <row r="174" spans="6:9" ht="12.75" customHeight="1" hidden="1">
      <c r="F174" s="56"/>
      <c r="G174" s="56"/>
      <c r="H174" s="56"/>
      <c r="I174" s="56"/>
    </row>
    <row r="175" spans="6:9" ht="12.75" customHeight="1" hidden="1">
      <c r="F175" s="56"/>
      <c r="G175" s="56"/>
      <c r="H175" s="56"/>
      <c r="I175" s="56"/>
    </row>
    <row r="176" spans="6:9" ht="12.75" customHeight="1" hidden="1">
      <c r="F176" s="56"/>
      <c r="G176" s="56"/>
      <c r="H176" s="56"/>
      <c r="I176" s="56"/>
    </row>
    <row r="177" spans="6:9" ht="12.75" customHeight="1" hidden="1">
      <c r="F177" s="56"/>
      <c r="G177" s="56"/>
      <c r="H177" s="56"/>
      <c r="I177" s="56"/>
    </row>
    <row r="178" spans="6:9" ht="12.75" customHeight="1" hidden="1">
      <c r="F178" s="56"/>
      <c r="G178" s="56"/>
      <c r="H178" s="56"/>
      <c r="I178" s="56"/>
    </row>
    <row r="179" spans="6:9" ht="12.75" customHeight="1" hidden="1">
      <c r="F179" s="56"/>
      <c r="G179" s="56"/>
      <c r="H179" s="56"/>
      <c r="I179" s="56"/>
    </row>
    <row r="180" spans="6:9" ht="12.75" customHeight="1" hidden="1">
      <c r="F180" s="56"/>
      <c r="G180" s="56"/>
      <c r="H180" s="56"/>
      <c r="I180" s="56"/>
    </row>
    <row r="181" spans="6:9" ht="12.75" customHeight="1" hidden="1">
      <c r="F181" s="56"/>
      <c r="G181" s="56"/>
      <c r="H181" s="56"/>
      <c r="I181" s="56"/>
    </row>
    <row r="182" spans="6:9" ht="12.75" customHeight="1" hidden="1">
      <c r="F182" s="56"/>
      <c r="G182" s="56"/>
      <c r="H182" s="56"/>
      <c r="I182" s="56"/>
    </row>
    <row r="183" spans="6:9" ht="12.75" customHeight="1" hidden="1">
      <c r="F183" s="56"/>
      <c r="G183" s="56"/>
      <c r="H183" s="56"/>
      <c r="I183" s="56"/>
    </row>
    <row r="184" spans="6:9" ht="12.75" customHeight="1" hidden="1">
      <c r="F184" s="56"/>
      <c r="G184" s="56"/>
      <c r="H184" s="56"/>
      <c r="I184" s="56"/>
    </row>
    <row r="185" spans="6:9" ht="12.75" customHeight="1" hidden="1">
      <c r="F185" s="56"/>
      <c r="G185" s="56"/>
      <c r="H185" s="56"/>
      <c r="I185" s="56"/>
    </row>
    <row r="186" spans="6:9" ht="12.75" customHeight="1" hidden="1">
      <c r="F186" s="56"/>
      <c r="G186" s="56"/>
      <c r="H186" s="56"/>
      <c r="I186" s="56"/>
    </row>
    <row r="187" spans="6:9" ht="12.75" customHeight="1" hidden="1">
      <c r="F187" s="56"/>
      <c r="G187" s="56"/>
      <c r="H187" s="56"/>
      <c r="I187" s="56"/>
    </row>
    <row r="188" spans="6:9" ht="12.75" customHeight="1" hidden="1">
      <c r="F188" s="56"/>
      <c r="G188" s="56"/>
      <c r="H188" s="56"/>
      <c r="I188" s="56"/>
    </row>
    <row r="189" spans="6:9" ht="12.75" customHeight="1" hidden="1">
      <c r="F189" s="56"/>
      <c r="G189" s="56"/>
      <c r="H189" s="56"/>
      <c r="I189" s="56"/>
    </row>
    <row r="190" spans="6:9" ht="12.75" customHeight="1" hidden="1">
      <c r="F190" s="56"/>
      <c r="G190" s="56"/>
      <c r="H190" s="56"/>
      <c r="I190" s="56"/>
    </row>
    <row r="191" spans="6:9" ht="12.75" customHeight="1" hidden="1">
      <c r="F191" s="56"/>
      <c r="G191" s="56"/>
      <c r="H191" s="56"/>
      <c r="I191" s="56"/>
    </row>
    <row r="192" spans="6:9" ht="12.75" customHeight="1" hidden="1">
      <c r="F192" s="56"/>
      <c r="G192" s="56"/>
      <c r="H192" s="56"/>
      <c r="I192" s="56"/>
    </row>
    <row r="193" spans="6:9" ht="12.75" customHeight="1" hidden="1">
      <c r="F193" s="56"/>
      <c r="G193" s="56"/>
      <c r="H193" s="56"/>
      <c r="I193" s="56"/>
    </row>
    <row r="194" spans="6:9" ht="12.75" customHeight="1" hidden="1">
      <c r="F194" s="56"/>
      <c r="G194" s="56"/>
      <c r="H194" s="56"/>
      <c r="I194" s="56"/>
    </row>
    <row r="195" spans="6:9" ht="12.75" customHeight="1" hidden="1">
      <c r="F195" s="56"/>
      <c r="G195" s="56"/>
      <c r="H195" s="56"/>
      <c r="I195" s="56"/>
    </row>
    <row r="196" spans="6:9" ht="12.75" customHeight="1" hidden="1">
      <c r="F196" s="56"/>
      <c r="G196" s="56"/>
      <c r="H196" s="56"/>
      <c r="I196" s="56"/>
    </row>
    <row r="197" spans="6:9" ht="12.75" customHeight="1" hidden="1">
      <c r="F197" s="56"/>
      <c r="G197" s="56"/>
      <c r="H197" s="56"/>
      <c r="I197" s="56"/>
    </row>
    <row r="198" spans="6:9" ht="12.75" customHeight="1" hidden="1">
      <c r="F198" s="56"/>
      <c r="G198" s="56"/>
      <c r="H198" s="56"/>
      <c r="I198" s="56"/>
    </row>
    <row r="199" spans="6:9" ht="12.75" customHeight="1" hidden="1">
      <c r="F199" s="56"/>
      <c r="G199" s="56"/>
      <c r="H199" s="56"/>
      <c r="I199" s="56"/>
    </row>
    <row r="200" spans="6:9" ht="12.75" customHeight="1" hidden="1">
      <c r="F200" s="56"/>
      <c r="G200" s="56"/>
      <c r="H200" s="56"/>
      <c r="I200" s="56"/>
    </row>
    <row r="201" spans="6:9" ht="12.75" customHeight="1" hidden="1">
      <c r="F201" s="56"/>
      <c r="G201" s="56"/>
      <c r="H201" s="56"/>
      <c r="I201" s="56"/>
    </row>
    <row r="202" spans="6:9" ht="12.75" customHeight="1" hidden="1">
      <c r="F202" s="56"/>
      <c r="G202" s="56"/>
      <c r="H202" s="56"/>
      <c r="I202" s="56"/>
    </row>
    <row r="203" spans="6:9" ht="12.75" customHeight="1" hidden="1">
      <c r="F203" s="56"/>
      <c r="G203" s="56"/>
      <c r="H203" s="56"/>
      <c r="I203" s="56"/>
    </row>
    <row r="204" spans="6:9" ht="12.75" customHeight="1" hidden="1">
      <c r="F204" s="56"/>
      <c r="G204" s="56"/>
      <c r="H204" s="56"/>
      <c r="I204" s="56"/>
    </row>
    <row r="205" spans="6:9" ht="12.75" customHeight="1" hidden="1">
      <c r="F205" s="56"/>
      <c r="G205" s="56"/>
      <c r="H205" s="56"/>
      <c r="I205" s="56"/>
    </row>
    <row r="206" spans="6:9" ht="12.75" customHeight="1" hidden="1">
      <c r="F206" s="56"/>
      <c r="G206" s="56"/>
      <c r="H206" s="56"/>
      <c r="I206" s="56"/>
    </row>
    <row r="207" spans="6:9" ht="12.75" customHeight="1" hidden="1">
      <c r="F207" s="56"/>
      <c r="G207" s="56"/>
      <c r="H207" s="56"/>
      <c r="I207" s="56"/>
    </row>
    <row r="208" spans="6:9" ht="12.75" customHeight="1" hidden="1">
      <c r="F208" s="56"/>
      <c r="G208" s="56"/>
      <c r="H208" s="56"/>
      <c r="I208" s="56"/>
    </row>
    <row r="209" spans="6:9" ht="12.75" customHeight="1" hidden="1">
      <c r="F209" s="56"/>
      <c r="G209" s="56"/>
      <c r="H209" s="56"/>
      <c r="I209" s="56"/>
    </row>
    <row r="210" spans="6:9" ht="12.75" customHeight="1" hidden="1">
      <c r="F210" s="56"/>
      <c r="G210" s="56"/>
      <c r="H210" s="56"/>
      <c r="I210" s="56"/>
    </row>
    <row r="211" spans="6:9" ht="12.75" customHeight="1" hidden="1">
      <c r="F211" s="56"/>
      <c r="G211" s="56"/>
      <c r="H211" s="56"/>
      <c r="I211" s="56"/>
    </row>
    <row r="212" spans="6:9" ht="12.75" customHeight="1" hidden="1">
      <c r="F212" s="56"/>
      <c r="G212" s="56"/>
      <c r="H212" s="56"/>
      <c r="I212" s="56"/>
    </row>
    <row r="213" spans="6:9" ht="12.75" customHeight="1" hidden="1">
      <c r="F213" s="56"/>
      <c r="G213" s="56"/>
      <c r="H213" s="56"/>
      <c r="I213" s="56"/>
    </row>
    <row r="214" spans="6:9" ht="12.75" customHeight="1" hidden="1">
      <c r="F214" s="56"/>
      <c r="G214" s="56"/>
      <c r="H214" s="56"/>
      <c r="I214" s="56"/>
    </row>
    <row r="215" spans="6:9" ht="12.75" customHeight="1" hidden="1">
      <c r="F215" s="56"/>
      <c r="G215" s="56"/>
      <c r="H215" s="56"/>
      <c r="I215" s="56"/>
    </row>
    <row r="216" spans="6:9" ht="12.75" customHeight="1" hidden="1">
      <c r="F216" s="56"/>
      <c r="G216" s="56"/>
      <c r="H216" s="56"/>
      <c r="I216" s="56"/>
    </row>
    <row r="217" spans="6:9" ht="12.75" customHeight="1" hidden="1">
      <c r="F217" s="56"/>
      <c r="G217" s="56"/>
      <c r="H217" s="56"/>
      <c r="I217" s="56"/>
    </row>
    <row r="218" spans="6:9" ht="12.75" customHeight="1" hidden="1">
      <c r="F218" s="56"/>
      <c r="G218" s="56"/>
      <c r="H218" s="56"/>
      <c r="I218" s="56"/>
    </row>
    <row r="219" spans="6:9" ht="12.75" customHeight="1" hidden="1">
      <c r="F219" s="56"/>
      <c r="G219" s="56"/>
      <c r="H219" s="56"/>
      <c r="I219" s="56"/>
    </row>
    <row r="220" spans="6:9" ht="12.75" customHeight="1" hidden="1">
      <c r="F220" s="56"/>
      <c r="G220" s="56"/>
      <c r="H220" s="56"/>
      <c r="I220" s="56"/>
    </row>
    <row r="221" spans="6:9" ht="12.75" customHeight="1" hidden="1">
      <c r="F221" s="56"/>
      <c r="G221" s="56"/>
      <c r="H221" s="56"/>
      <c r="I221" s="56"/>
    </row>
    <row r="222" spans="6:9" ht="12.75" customHeight="1" hidden="1">
      <c r="F222" s="56"/>
      <c r="G222" s="56"/>
      <c r="H222" s="56"/>
      <c r="I222" s="56"/>
    </row>
    <row r="223" spans="6:9" ht="12.75" customHeight="1" hidden="1">
      <c r="F223" s="56"/>
      <c r="G223" s="56"/>
      <c r="H223" s="56"/>
      <c r="I223" s="56"/>
    </row>
    <row r="224" spans="6:9" ht="12.75" customHeight="1" hidden="1">
      <c r="F224" s="56"/>
      <c r="G224" s="56"/>
      <c r="H224" s="56"/>
      <c r="I224" s="56"/>
    </row>
    <row r="225" spans="6:9" ht="12.75" customHeight="1" hidden="1">
      <c r="F225" s="56"/>
      <c r="G225" s="56"/>
      <c r="H225" s="56"/>
      <c r="I225" s="56"/>
    </row>
    <row r="226" spans="6:9" ht="12.75" customHeight="1" hidden="1">
      <c r="F226" s="56"/>
      <c r="G226" s="56"/>
      <c r="H226" s="56"/>
      <c r="I226" s="56"/>
    </row>
    <row r="227" spans="6:9" ht="12.75" customHeight="1" hidden="1">
      <c r="F227" s="56"/>
      <c r="G227" s="56"/>
      <c r="H227" s="56"/>
      <c r="I227" s="56"/>
    </row>
    <row r="228" spans="6:9" ht="12.75" customHeight="1" hidden="1">
      <c r="F228" s="56"/>
      <c r="G228" s="56"/>
      <c r="H228" s="56"/>
      <c r="I228" s="56"/>
    </row>
    <row r="229" spans="6:9" ht="12.75" customHeight="1" hidden="1">
      <c r="F229" s="56"/>
      <c r="G229" s="56"/>
      <c r="H229" s="56"/>
      <c r="I229" s="56"/>
    </row>
    <row r="230" spans="6:9" ht="12.75" customHeight="1" hidden="1">
      <c r="F230" s="56"/>
      <c r="G230" s="56"/>
      <c r="H230" s="56"/>
      <c r="I230" s="56"/>
    </row>
    <row r="231" spans="6:9" ht="12.75" customHeight="1" hidden="1">
      <c r="F231" s="56"/>
      <c r="G231" s="56"/>
      <c r="H231" s="56"/>
      <c r="I231" s="56"/>
    </row>
    <row r="232" spans="6:9" ht="12.75" customHeight="1" hidden="1">
      <c r="F232" s="56"/>
      <c r="G232" s="56"/>
      <c r="H232" s="56"/>
      <c r="I232" s="56"/>
    </row>
    <row r="233" spans="6:9" ht="12.75" customHeight="1" hidden="1">
      <c r="F233" s="56"/>
      <c r="G233" s="56"/>
      <c r="H233" s="56"/>
      <c r="I233" s="56"/>
    </row>
    <row r="234" spans="6:9" ht="12.75" customHeight="1" hidden="1">
      <c r="F234" s="56"/>
      <c r="G234" s="56"/>
      <c r="H234" s="56"/>
      <c r="I234" s="56"/>
    </row>
    <row r="235" spans="6:9" ht="12.75" customHeight="1" hidden="1">
      <c r="F235" s="56"/>
      <c r="G235" s="56"/>
      <c r="H235" s="56"/>
      <c r="I235" s="56"/>
    </row>
    <row r="236" spans="6:9" ht="12.75" customHeight="1" hidden="1">
      <c r="F236" s="56"/>
      <c r="G236" s="56"/>
      <c r="H236" s="56"/>
      <c r="I236" s="56"/>
    </row>
    <row r="237" spans="6:9" ht="12.75" customHeight="1" hidden="1">
      <c r="F237" s="56"/>
      <c r="G237" s="56"/>
      <c r="H237" s="56"/>
      <c r="I237" s="56"/>
    </row>
    <row r="238" spans="6:9" ht="12.75" customHeight="1" hidden="1">
      <c r="F238" s="56"/>
      <c r="G238" s="56"/>
      <c r="H238" s="56"/>
      <c r="I238" s="56"/>
    </row>
    <row r="239" spans="6:9" ht="12.75" customHeight="1" hidden="1">
      <c r="F239" s="56"/>
      <c r="G239" s="56"/>
      <c r="H239" s="56"/>
      <c r="I239" s="56"/>
    </row>
    <row r="240" spans="6:9" ht="12.75" customHeight="1" hidden="1">
      <c r="F240" s="56"/>
      <c r="G240" s="56"/>
      <c r="H240" s="56"/>
      <c r="I240" s="56"/>
    </row>
    <row r="241" spans="6:9" ht="12.75" customHeight="1" hidden="1">
      <c r="F241" s="56"/>
      <c r="G241" s="56"/>
      <c r="H241" s="56"/>
      <c r="I241" s="56"/>
    </row>
    <row r="242" spans="6:9" ht="12.75" customHeight="1" hidden="1">
      <c r="F242" s="56"/>
      <c r="G242" s="56"/>
      <c r="H242" s="56"/>
      <c r="I242" s="56"/>
    </row>
    <row r="243" spans="6:9" ht="12.75" customHeight="1" hidden="1">
      <c r="F243" s="56"/>
      <c r="G243" s="56"/>
      <c r="H243" s="56"/>
      <c r="I243" s="56"/>
    </row>
    <row r="244" spans="6:9" ht="12.75" customHeight="1" hidden="1">
      <c r="F244" s="56"/>
      <c r="G244" s="56"/>
      <c r="H244" s="56"/>
      <c r="I244" s="56"/>
    </row>
    <row r="245" ht="12.75" customHeight="1" hidden="1"/>
  </sheetData>
  <sheetProtection password="E42F" sheet="1"/>
  <mergeCells count="8">
    <mergeCell ref="B22:J22"/>
    <mergeCell ref="B13:C13"/>
    <mergeCell ref="A7:C7"/>
    <mergeCell ref="B10:C10"/>
    <mergeCell ref="B11:C11"/>
    <mergeCell ref="B12:C12"/>
    <mergeCell ref="B15:C15"/>
    <mergeCell ref="B14:C14"/>
  </mergeCells>
  <printOptions horizontalCentered="1"/>
  <pageMargins left="0.75" right="0.75" top="0.75" bottom="0.75" header="0.5" footer="0.5"/>
  <pageSetup fitToHeight="0" fitToWidth="1" horizontalDpi="600" verticalDpi="600" orientation="portrait" scale="91" r:id="rId2"/>
  <headerFooter alignWithMargins="0">
    <oddFooter>&amp;CPage &amp;P&amp;R&amp;A</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J194"/>
  <sheetViews>
    <sheetView showGridLines="0" zoomScalePageLayoutView="0" workbookViewId="0" topLeftCell="A1">
      <selection activeCell="A8" sqref="A8:H8"/>
    </sheetView>
  </sheetViews>
  <sheetFormatPr defaultColWidth="0" defaultRowHeight="12.75" zeroHeight="1"/>
  <cols>
    <col min="1" max="1" width="5.140625" style="12" customWidth="1"/>
    <col min="2" max="2" width="88.7109375" style="11" customWidth="1"/>
    <col min="3" max="3" width="18.00390625" style="5" customWidth="1"/>
    <col min="4" max="4" width="3.7109375" style="21" customWidth="1"/>
    <col min="5" max="5" width="0" style="10" hidden="1" customWidth="1"/>
    <col min="6" max="6" width="0" style="6" hidden="1" customWidth="1"/>
    <col min="7" max="7" width="0" style="19" hidden="1" customWidth="1"/>
    <col min="8" max="10" width="9.140625" style="19" hidden="1" customWidth="1"/>
    <col min="11" max="26" width="9.140625" style="6" hidden="1" customWidth="1"/>
    <col min="27" max="16384" width="9.140625" style="6" hidden="1" customWidth="1"/>
  </cols>
  <sheetData>
    <row r="1" spans="1:5" s="35" customFormat="1" ht="16.5" customHeight="1">
      <c r="A1" s="32"/>
      <c r="B1" s="33"/>
      <c r="C1" s="34"/>
      <c r="E1" s="36"/>
    </row>
    <row r="2" spans="1:5" s="35" customFormat="1" ht="16.5" customHeight="1">
      <c r="A2" s="32"/>
      <c r="B2" s="33"/>
      <c r="C2" s="34"/>
      <c r="E2" s="36"/>
    </row>
    <row r="3" spans="1:5" s="40" customFormat="1" ht="16.5" customHeight="1">
      <c r="A3" s="37"/>
      <c r="B3" s="38"/>
      <c r="C3" s="39"/>
      <c r="E3" s="41"/>
    </row>
    <row r="4" spans="1:10" ht="20.25">
      <c r="A4" s="13" t="str">
        <f>'H-1 Instructions'!A4</f>
        <v>Group Long Term Care Insurance</v>
      </c>
      <c r="B4" s="2"/>
      <c r="C4" s="2"/>
      <c r="D4" s="2"/>
      <c r="E4" s="2"/>
      <c r="G4" s="56"/>
      <c r="H4" s="56"/>
      <c r="I4" s="56"/>
      <c r="J4" s="56"/>
    </row>
    <row r="5" spans="1:10" s="4" customFormat="1" ht="17.25">
      <c r="A5" s="61" t="s">
        <v>146</v>
      </c>
      <c r="B5" s="3"/>
      <c r="C5" s="3"/>
      <c r="D5" s="3"/>
      <c r="E5" s="3"/>
      <c r="G5" s="57"/>
      <c r="H5" s="57"/>
      <c r="I5" s="57"/>
      <c r="J5" s="57"/>
    </row>
    <row r="6" spans="2:10" s="4" customFormat="1" ht="12.75">
      <c r="B6" s="3"/>
      <c r="C6" s="3"/>
      <c r="D6" s="3"/>
      <c r="E6" s="3"/>
      <c r="G6" s="57"/>
      <c r="H6" s="57"/>
      <c r="I6" s="57"/>
      <c r="J6" s="57"/>
    </row>
    <row r="7" spans="1:10" s="4" customFormat="1" ht="41.25" customHeight="1">
      <c r="A7" s="306" t="s">
        <v>4</v>
      </c>
      <c r="B7" s="306"/>
      <c r="C7" s="306"/>
      <c r="D7" s="160"/>
      <c r="E7" s="160"/>
      <c r="F7" s="160"/>
      <c r="G7" s="57"/>
      <c r="H7" s="57"/>
      <c r="I7" s="57"/>
      <c r="J7" s="57"/>
    </row>
    <row r="8" spans="1:10" s="4" customFormat="1" ht="65.25" customHeight="1">
      <c r="A8" s="305" t="s">
        <v>191</v>
      </c>
      <c r="B8" s="305"/>
      <c r="C8" s="305"/>
      <c r="D8" s="135"/>
      <c r="E8" s="135"/>
      <c r="F8" s="135"/>
      <c r="G8" s="57"/>
      <c r="H8" s="57"/>
      <c r="I8" s="57"/>
      <c r="J8" s="57"/>
    </row>
    <row r="9" spans="7:10" ht="12.75">
      <c r="G9" s="56"/>
      <c r="H9" s="56"/>
      <c r="I9" s="56"/>
      <c r="J9" s="56"/>
    </row>
    <row r="10" spans="1:10" ht="12.75">
      <c r="A10" s="307" t="s">
        <v>147</v>
      </c>
      <c r="B10" s="308"/>
      <c r="C10" s="80" t="s">
        <v>148</v>
      </c>
      <c r="G10" s="56"/>
      <c r="H10" s="56"/>
      <c r="I10" s="56"/>
      <c r="J10" s="56"/>
    </row>
    <row r="11" spans="1:10" ht="12.75">
      <c r="A11" s="309"/>
      <c r="B11" s="310"/>
      <c r="C11" s="81" t="s">
        <v>149</v>
      </c>
      <c r="G11" s="56"/>
      <c r="H11" s="56"/>
      <c r="I11" s="56"/>
      <c r="J11" s="56"/>
    </row>
    <row r="12" spans="1:10" ht="12.75">
      <c r="A12" s="82"/>
      <c r="B12" s="83"/>
      <c r="C12" s="84"/>
      <c r="G12" s="56"/>
      <c r="H12" s="56"/>
      <c r="I12" s="56"/>
      <c r="J12" s="56"/>
    </row>
    <row r="13" spans="1:10" ht="30.75">
      <c r="A13" s="85" t="s">
        <v>150</v>
      </c>
      <c r="B13" s="86" t="s">
        <v>216</v>
      </c>
      <c r="C13" s="87" t="s">
        <v>67</v>
      </c>
      <c r="G13" s="56"/>
      <c r="H13" s="56"/>
      <c r="I13" s="56"/>
      <c r="J13" s="56"/>
    </row>
    <row r="14" spans="1:10" ht="16.5" customHeight="1">
      <c r="A14" s="85" t="s">
        <v>151</v>
      </c>
      <c r="B14" s="86" t="s">
        <v>158</v>
      </c>
      <c r="C14" s="87" t="s">
        <v>67</v>
      </c>
      <c r="G14" s="56"/>
      <c r="H14" s="56"/>
      <c r="I14" s="56"/>
      <c r="J14" s="56"/>
    </row>
    <row r="15" spans="1:10" ht="62.25">
      <c r="A15" s="85" t="s">
        <v>152</v>
      </c>
      <c r="B15" s="88" t="s">
        <v>190</v>
      </c>
      <c r="C15" s="87" t="s">
        <v>67</v>
      </c>
      <c r="G15" s="56"/>
      <c r="H15" s="56"/>
      <c r="I15" s="56"/>
      <c r="J15" s="56"/>
    </row>
    <row r="16" spans="1:10" ht="49.5" customHeight="1">
      <c r="A16" s="85" t="s">
        <v>153</v>
      </c>
      <c r="B16" s="88" t="s">
        <v>159</v>
      </c>
      <c r="C16" s="87" t="s">
        <v>67</v>
      </c>
      <c r="G16" s="56"/>
      <c r="H16" s="56"/>
      <c r="I16" s="56"/>
      <c r="J16" s="56"/>
    </row>
    <row r="17" spans="1:10" ht="15">
      <c r="A17" s="89"/>
      <c r="B17" s="89"/>
      <c r="C17" s="90"/>
      <c r="G17" s="56"/>
      <c r="H17" s="56"/>
      <c r="I17" s="56"/>
      <c r="J17" s="56"/>
    </row>
    <row r="18" spans="1:10" ht="21.75" customHeight="1">
      <c r="A18" s="311"/>
      <c r="B18" s="311"/>
      <c r="C18" s="311"/>
      <c r="G18" s="56"/>
      <c r="H18" s="56"/>
      <c r="I18" s="56"/>
      <c r="J18" s="56"/>
    </row>
    <row r="19" spans="1:10" ht="12.75">
      <c r="A19" s="91" t="s">
        <v>154</v>
      </c>
      <c r="B19" s="92"/>
      <c r="C19" s="93"/>
      <c r="G19" s="56"/>
      <c r="H19" s="56"/>
      <c r="I19" s="56"/>
      <c r="J19" s="56"/>
    </row>
    <row r="20" spans="1:10" ht="12.75">
      <c r="A20" s="91"/>
      <c r="B20" s="92"/>
      <c r="C20" s="93"/>
      <c r="G20" s="56"/>
      <c r="H20" s="56"/>
      <c r="I20" s="56"/>
      <c r="J20" s="56"/>
    </row>
    <row r="21" spans="1:10" ht="15" customHeight="1">
      <c r="A21" s="304"/>
      <c r="B21" s="304"/>
      <c r="C21" s="94"/>
      <c r="G21" s="56"/>
      <c r="H21" s="56"/>
      <c r="I21" s="56"/>
      <c r="J21" s="56"/>
    </row>
    <row r="22" spans="1:10" ht="12.75">
      <c r="A22" s="91" t="s">
        <v>155</v>
      </c>
      <c r="B22" s="92"/>
      <c r="C22" s="95" t="s">
        <v>69</v>
      </c>
      <c r="G22" s="56"/>
      <c r="H22" s="56"/>
      <c r="I22" s="56"/>
      <c r="J22" s="56"/>
    </row>
    <row r="23" spans="1:10" ht="12.75">
      <c r="A23" s="91"/>
      <c r="B23" s="92"/>
      <c r="C23" s="93"/>
      <c r="G23" s="56"/>
      <c r="H23" s="56"/>
      <c r="I23" s="56"/>
      <c r="J23" s="56"/>
    </row>
    <row r="24" spans="1:10" ht="15" customHeight="1">
      <c r="A24" s="304"/>
      <c r="B24" s="304"/>
      <c r="C24" s="94"/>
      <c r="G24" s="56"/>
      <c r="H24" s="56"/>
      <c r="I24" s="56"/>
      <c r="J24" s="56"/>
    </row>
    <row r="25" spans="1:10" ht="12.75">
      <c r="A25" s="91" t="s">
        <v>156</v>
      </c>
      <c r="B25" s="92"/>
      <c r="C25" s="95" t="s">
        <v>69</v>
      </c>
      <c r="G25" s="56"/>
      <c r="H25" s="56"/>
      <c r="I25" s="56"/>
      <c r="J25" s="56"/>
    </row>
    <row r="26" spans="7:10" ht="12.75">
      <c r="G26" s="56"/>
      <c r="H26" s="56"/>
      <c r="I26" s="56"/>
      <c r="J26" s="56"/>
    </row>
    <row r="27" spans="7:10" ht="12.75">
      <c r="G27" s="56"/>
      <c r="H27" s="56"/>
      <c r="I27" s="56"/>
      <c r="J27" s="56"/>
    </row>
    <row r="28" spans="7:10" ht="12.75" hidden="1">
      <c r="G28" s="56"/>
      <c r="H28" s="56"/>
      <c r="I28" s="56"/>
      <c r="J28" s="56"/>
    </row>
    <row r="29" spans="7:10" ht="12.75" hidden="1">
      <c r="G29" s="56"/>
      <c r="H29" s="56"/>
      <c r="I29" s="56"/>
      <c r="J29" s="56"/>
    </row>
    <row r="30" spans="7:10" ht="12.75" hidden="1">
      <c r="G30" s="56"/>
      <c r="H30" s="56"/>
      <c r="I30" s="56"/>
      <c r="J30" s="56"/>
    </row>
    <row r="31" spans="7:10" ht="12.75" hidden="1">
      <c r="G31" s="56"/>
      <c r="H31" s="56"/>
      <c r="I31" s="56"/>
      <c r="J31" s="56"/>
    </row>
    <row r="32" spans="7:10" ht="12.75" hidden="1">
      <c r="G32" s="56"/>
      <c r="H32" s="56"/>
      <c r="I32" s="56"/>
      <c r="J32" s="56"/>
    </row>
    <row r="33" spans="7:10" ht="12.75" hidden="1">
      <c r="G33" s="56"/>
      <c r="H33" s="56"/>
      <c r="I33" s="56"/>
      <c r="J33" s="56"/>
    </row>
    <row r="34" spans="7:10" ht="12.75" hidden="1">
      <c r="G34" s="56"/>
      <c r="H34" s="56"/>
      <c r="I34" s="56"/>
      <c r="J34" s="56"/>
    </row>
    <row r="35" spans="7:10" ht="12.75" hidden="1">
      <c r="G35" s="56"/>
      <c r="H35" s="56"/>
      <c r="I35" s="56"/>
      <c r="J35" s="56"/>
    </row>
    <row r="36" spans="7:10" ht="12.75" hidden="1">
      <c r="G36" s="56"/>
      <c r="H36" s="56"/>
      <c r="I36" s="56"/>
      <c r="J36" s="56"/>
    </row>
    <row r="37" spans="7:10" ht="12.75" hidden="1">
      <c r="G37" s="56"/>
      <c r="H37" s="56"/>
      <c r="I37" s="56"/>
      <c r="J37" s="56"/>
    </row>
    <row r="38" spans="7:10" ht="12.75" hidden="1">
      <c r="G38" s="56"/>
      <c r="H38" s="56"/>
      <c r="I38" s="56"/>
      <c r="J38" s="56"/>
    </row>
    <row r="39" spans="7:10" ht="12.75" hidden="1">
      <c r="G39" s="56"/>
      <c r="H39" s="56"/>
      <c r="I39" s="56"/>
      <c r="J39" s="56"/>
    </row>
    <row r="40" spans="7:10" ht="12.75" hidden="1">
      <c r="G40" s="56"/>
      <c r="H40" s="56"/>
      <c r="I40" s="56"/>
      <c r="J40" s="56"/>
    </row>
    <row r="41" spans="7:10" ht="12.75" hidden="1">
      <c r="G41" s="56"/>
      <c r="H41" s="56"/>
      <c r="I41" s="56"/>
      <c r="J41" s="56"/>
    </row>
    <row r="42" spans="7:10" ht="12.75" hidden="1">
      <c r="G42" s="56"/>
      <c r="H42" s="56"/>
      <c r="I42" s="56"/>
      <c r="J42" s="56"/>
    </row>
    <row r="43" spans="7:10" ht="12.75" hidden="1">
      <c r="G43" s="56"/>
      <c r="H43" s="56"/>
      <c r="I43" s="56"/>
      <c r="J43" s="56"/>
    </row>
    <row r="44" spans="7:10" ht="12.75" hidden="1">
      <c r="G44" s="56"/>
      <c r="H44" s="56"/>
      <c r="I44" s="56"/>
      <c r="J44" s="56"/>
    </row>
    <row r="45" spans="7:10" ht="12.75" hidden="1">
      <c r="G45" s="56"/>
      <c r="H45" s="56"/>
      <c r="I45" s="56"/>
      <c r="J45" s="56"/>
    </row>
    <row r="46" spans="7:10" ht="12.75" hidden="1">
      <c r="G46" s="56"/>
      <c r="H46" s="56"/>
      <c r="I46" s="56"/>
      <c r="J46" s="56"/>
    </row>
    <row r="47" spans="7:10" ht="12.75" hidden="1">
      <c r="G47" s="56"/>
      <c r="H47" s="56"/>
      <c r="I47" s="56"/>
      <c r="J47" s="56"/>
    </row>
    <row r="48" spans="7:10" ht="12.75" hidden="1">
      <c r="G48" s="56"/>
      <c r="H48" s="56"/>
      <c r="I48" s="56"/>
      <c r="J48" s="56"/>
    </row>
    <row r="49" spans="7:10" ht="12.75" hidden="1">
      <c r="G49" s="56"/>
      <c r="H49" s="56"/>
      <c r="I49" s="56"/>
      <c r="J49" s="56"/>
    </row>
    <row r="50" spans="7:10" ht="12.75" hidden="1">
      <c r="G50" s="56"/>
      <c r="H50" s="56"/>
      <c r="I50" s="56"/>
      <c r="J50" s="56"/>
    </row>
    <row r="51" spans="7:10" ht="12.75" hidden="1">
      <c r="G51" s="56"/>
      <c r="H51" s="56"/>
      <c r="I51" s="56"/>
      <c r="J51" s="56"/>
    </row>
    <row r="52" spans="7:10" ht="12.75" hidden="1">
      <c r="G52" s="56"/>
      <c r="H52" s="56"/>
      <c r="I52" s="56"/>
      <c r="J52" s="56"/>
    </row>
    <row r="53" spans="7:10" ht="12.75" hidden="1">
      <c r="G53" s="56"/>
      <c r="H53" s="56"/>
      <c r="I53" s="56"/>
      <c r="J53" s="56"/>
    </row>
    <row r="54" spans="7:10" ht="12.75" hidden="1">
      <c r="G54" s="56"/>
      <c r="H54" s="56"/>
      <c r="I54" s="56"/>
      <c r="J54" s="56"/>
    </row>
    <row r="55" spans="7:10" ht="12.75" hidden="1">
      <c r="G55" s="56"/>
      <c r="H55" s="56"/>
      <c r="I55" s="56"/>
      <c r="J55" s="56"/>
    </row>
    <row r="56" spans="7:10" ht="12.75" hidden="1">
      <c r="G56" s="56"/>
      <c r="H56" s="56"/>
      <c r="I56" s="56"/>
      <c r="J56" s="56"/>
    </row>
    <row r="57" spans="7:10" ht="12.75" hidden="1">
      <c r="G57" s="56"/>
      <c r="H57" s="56"/>
      <c r="I57" s="56"/>
      <c r="J57" s="56"/>
    </row>
    <row r="58" spans="7:10" ht="12.75" hidden="1">
      <c r="G58" s="56"/>
      <c r="H58" s="56"/>
      <c r="I58" s="56"/>
      <c r="J58" s="56"/>
    </row>
    <row r="59" spans="7:10" ht="12.75" hidden="1">
      <c r="G59" s="56"/>
      <c r="H59" s="56"/>
      <c r="I59" s="56"/>
      <c r="J59" s="56"/>
    </row>
    <row r="60" spans="7:10" ht="12.75" hidden="1">
      <c r="G60" s="56"/>
      <c r="H60" s="56"/>
      <c r="I60" s="56"/>
      <c r="J60" s="56"/>
    </row>
    <row r="61" spans="7:10" ht="12.75" hidden="1">
      <c r="G61" s="56"/>
      <c r="H61" s="56"/>
      <c r="I61" s="56"/>
      <c r="J61" s="56"/>
    </row>
    <row r="62" spans="7:10" ht="12.75" hidden="1">
      <c r="G62" s="56"/>
      <c r="H62" s="56"/>
      <c r="I62" s="56"/>
      <c r="J62" s="56"/>
    </row>
    <row r="63" spans="7:10" ht="12.75" hidden="1">
      <c r="G63" s="56"/>
      <c r="H63" s="56"/>
      <c r="I63" s="56"/>
      <c r="J63" s="56"/>
    </row>
    <row r="64" spans="7:10" ht="12.75" hidden="1">
      <c r="G64" s="56"/>
      <c r="H64" s="56"/>
      <c r="I64" s="56"/>
      <c r="J64" s="56"/>
    </row>
    <row r="65" spans="7:10" ht="12.75" hidden="1">
      <c r="G65" s="56"/>
      <c r="H65" s="56"/>
      <c r="I65" s="56"/>
      <c r="J65" s="56"/>
    </row>
    <row r="66" spans="7:10" ht="12.75" hidden="1">
      <c r="G66" s="56"/>
      <c r="H66" s="56"/>
      <c r="I66" s="56"/>
      <c r="J66" s="56"/>
    </row>
    <row r="67" spans="7:10" ht="12.75" hidden="1">
      <c r="G67" s="56"/>
      <c r="H67" s="56"/>
      <c r="I67" s="56"/>
      <c r="J67" s="56"/>
    </row>
    <row r="68" spans="7:10" ht="12.75" hidden="1">
      <c r="G68" s="56"/>
      <c r="H68" s="56"/>
      <c r="I68" s="56"/>
      <c r="J68" s="56"/>
    </row>
    <row r="69" spans="7:10" ht="12.75" hidden="1">
      <c r="G69" s="56"/>
      <c r="H69" s="56"/>
      <c r="I69" s="56"/>
      <c r="J69" s="56"/>
    </row>
    <row r="70" spans="7:10" ht="12.75" hidden="1">
      <c r="G70" s="56"/>
      <c r="H70" s="56"/>
      <c r="I70" s="56"/>
      <c r="J70" s="56"/>
    </row>
    <row r="71" spans="7:10" ht="12.75" hidden="1">
      <c r="G71" s="56"/>
      <c r="H71" s="56"/>
      <c r="I71" s="56"/>
      <c r="J71" s="56"/>
    </row>
    <row r="72" spans="7:10" ht="12.75" hidden="1">
      <c r="G72" s="56"/>
      <c r="H72" s="56"/>
      <c r="I72" s="56"/>
      <c r="J72" s="56"/>
    </row>
    <row r="73" spans="7:10" ht="12.75" hidden="1">
      <c r="G73" s="56"/>
      <c r="H73" s="56"/>
      <c r="I73" s="56"/>
      <c r="J73" s="56"/>
    </row>
    <row r="74" spans="7:10" ht="12.75" hidden="1">
      <c r="G74" s="56"/>
      <c r="H74" s="56"/>
      <c r="I74" s="56"/>
      <c r="J74" s="56"/>
    </row>
    <row r="75" spans="7:10" ht="12.75" hidden="1">
      <c r="G75" s="56"/>
      <c r="H75" s="56"/>
      <c r="I75" s="56"/>
      <c r="J75" s="56"/>
    </row>
    <row r="76" spans="7:10" ht="12.75" hidden="1">
      <c r="G76" s="56"/>
      <c r="H76" s="56"/>
      <c r="I76" s="56"/>
      <c r="J76" s="56"/>
    </row>
    <row r="77" spans="7:10" ht="12.75" hidden="1">
      <c r="G77" s="56"/>
      <c r="H77" s="56"/>
      <c r="I77" s="56"/>
      <c r="J77" s="56"/>
    </row>
    <row r="78" spans="7:10" ht="12.75" hidden="1">
      <c r="G78" s="56"/>
      <c r="H78" s="56"/>
      <c r="I78" s="56"/>
      <c r="J78" s="56"/>
    </row>
    <row r="79" spans="7:10" ht="12.75" hidden="1">
      <c r="G79" s="56"/>
      <c r="H79" s="56"/>
      <c r="I79" s="56"/>
      <c r="J79" s="56"/>
    </row>
    <row r="80" spans="7:10" ht="12.75" hidden="1">
      <c r="G80" s="56"/>
      <c r="H80" s="56"/>
      <c r="I80" s="56"/>
      <c r="J80" s="56"/>
    </row>
    <row r="81" spans="7:10" ht="12.75" hidden="1">
      <c r="G81" s="56"/>
      <c r="H81" s="56"/>
      <c r="I81" s="56"/>
      <c r="J81" s="56"/>
    </row>
    <row r="82" spans="7:10" ht="12.75" hidden="1">
      <c r="G82" s="56"/>
      <c r="H82" s="56"/>
      <c r="I82" s="56"/>
      <c r="J82" s="56"/>
    </row>
    <row r="83" spans="7:10" ht="12.75" hidden="1">
      <c r="G83" s="56"/>
      <c r="H83" s="56"/>
      <c r="I83" s="56"/>
      <c r="J83" s="56"/>
    </row>
    <row r="84" spans="7:10" ht="12.75" hidden="1">
      <c r="G84" s="56"/>
      <c r="H84" s="56"/>
      <c r="I84" s="56"/>
      <c r="J84" s="56"/>
    </row>
    <row r="85" spans="7:10" ht="12.75" hidden="1">
      <c r="G85" s="56"/>
      <c r="H85" s="56"/>
      <c r="I85" s="56"/>
      <c r="J85" s="56"/>
    </row>
    <row r="86" spans="7:10" ht="12.75" hidden="1">
      <c r="G86" s="56"/>
      <c r="H86" s="56"/>
      <c r="I86" s="56"/>
      <c r="J86" s="56"/>
    </row>
    <row r="87" spans="7:10" ht="12.75" hidden="1">
      <c r="G87" s="56"/>
      <c r="H87" s="56"/>
      <c r="I87" s="56"/>
      <c r="J87" s="56"/>
    </row>
    <row r="88" spans="7:10" ht="12.75" hidden="1">
      <c r="G88" s="56"/>
      <c r="H88" s="56"/>
      <c r="I88" s="56"/>
      <c r="J88" s="56"/>
    </row>
    <row r="89" spans="7:10" ht="12.75" hidden="1">
      <c r="G89" s="56"/>
      <c r="H89" s="56"/>
      <c r="I89" s="56"/>
      <c r="J89" s="56"/>
    </row>
    <row r="90" spans="7:10" ht="12.75" hidden="1">
      <c r="G90" s="56"/>
      <c r="H90" s="56"/>
      <c r="I90" s="56"/>
      <c r="J90" s="56"/>
    </row>
    <row r="91" spans="7:10" ht="12.75" hidden="1">
      <c r="G91" s="56"/>
      <c r="H91" s="56"/>
      <c r="I91" s="56"/>
      <c r="J91" s="56"/>
    </row>
    <row r="92" spans="7:10" ht="12.75" hidden="1">
      <c r="G92" s="56"/>
      <c r="H92" s="56"/>
      <c r="I92" s="56"/>
      <c r="J92" s="56"/>
    </row>
    <row r="93" spans="7:10" ht="12.75" hidden="1">
      <c r="G93" s="56"/>
      <c r="H93" s="56"/>
      <c r="I93" s="56"/>
      <c r="J93" s="56"/>
    </row>
    <row r="94" spans="7:10" ht="12.75" hidden="1">
      <c r="G94" s="56"/>
      <c r="H94" s="56"/>
      <c r="I94" s="56"/>
      <c r="J94" s="56"/>
    </row>
    <row r="95" spans="7:10" ht="12.75" hidden="1">
      <c r="G95" s="56"/>
      <c r="H95" s="56"/>
      <c r="I95" s="56"/>
      <c r="J95" s="56"/>
    </row>
    <row r="96" spans="7:10" ht="12.75" hidden="1">
      <c r="G96" s="56"/>
      <c r="H96" s="56"/>
      <c r="I96" s="56"/>
      <c r="J96" s="56"/>
    </row>
    <row r="97" spans="7:10" ht="12.75" hidden="1">
      <c r="G97" s="56"/>
      <c r="H97" s="56"/>
      <c r="I97" s="56"/>
      <c r="J97" s="56"/>
    </row>
    <row r="98" spans="7:10" ht="12.75" hidden="1">
      <c r="G98" s="56"/>
      <c r="H98" s="56"/>
      <c r="I98" s="56"/>
      <c r="J98" s="56"/>
    </row>
    <row r="99" spans="7:10" ht="12.75" hidden="1">
      <c r="G99" s="56"/>
      <c r="H99" s="56"/>
      <c r="I99" s="56"/>
      <c r="J99" s="56"/>
    </row>
    <row r="100" spans="7:10" ht="12.75" hidden="1">
      <c r="G100" s="56"/>
      <c r="H100" s="56"/>
      <c r="I100" s="56"/>
      <c r="J100" s="56"/>
    </row>
    <row r="101" spans="7:10" ht="12.75" hidden="1">
      <c r="G101" s="56"/>
      <c r="H101" s="56"/>
      <c r="I101" s="56"/>
      <c r="J101" s="56"/>
    </row>
    <row r="102" spans="7:10" ht="12.75" hidden="1">
      <c r="G102" s="56"/>
      <c r="H102" s="56"/>
      <c r="I102" s="56"/>
      <c r="J102" s="56"/>
    </row>
    <row r="103" spans="7:10" ht="12.75" hidden="1">
      <c r="G103" s="56"/>
      <c r="H103" s="56"/>
      <c r="I103" s="56"/>
      <c r="J103" s="56"/>
    </row>
    <row r="104" spans="7:10" ht="12.75" hidden="1">
      <c r="G104" s="56"/>
      <c r="H104" s="56"/>
      <c r="I104" s="56"/>
      <c r="J104" s="56"/>
    </row>
    <row r="105" spans="7:10" ht="12.75" hidden="1">
      <c r="G105" s="56"/>
      <c r="H105" s="56"/>
      <c r="I105" s="56"/>
      <c r="J105" s="56"/>
    </row>
    <row r="106" spans="7:10" ht="12.75" hidden="1">
      <c r="G106" s="56"/>
      <c r="H106" s="56"/>
      <c r="I106" s="56"/>
      <c r="J106" s="56"/>
    </row>
    <row r="107" spans="7:10" ht="12.75" hidden="1">
      <c r="G107" s="56"/>
      <c r="H107" s="56"/>
      <c r="I107" s="56"/>
      <c r="J107" s="56"/>
    </row>
    <row r="108" spans="7:10" ht="12.75" hidden="1">
      <c r="G108" s="56"/>
      <c r="H108" s="56"/>
      <c r="I108" s="56"/>
      <c r="J108" s="56"/>
    </row>
    <row r="109" spans="7:10" ht="12.75" hidden="1">
      <c r="G109" s="56"/>
      <c r="H109" s="56"/>
      <c r="I109" s="56"/>
      <c r="J109" s="56"/>
    </row>
    <row r="110" spans="7:10" ht="12.75" hidden="1">
      <c r="G110" s="56"/>
      <c r="H110" s="56"/>
      <c r="I110" s="56"/>
      <c r="J110" s="56"/>
    </row>
    <row r="111" spans="7:10" ht="12.75" hidden="1">
      <c r="G111" s="56"/>
      <c r="H111" s="56"/>
      <c r="I111" s="56"/>
      <c r="J111" s="56"/>
    </row>
    <row r="112" spans="7:10" ht="12.75" hidden="1">
      <c r="G112" s="56"/>
      <c r="H112" s="56"/>
      <c r="I112" s="56"/>
      <c r="J112" s="56"/>
    </row>
    <row r="113" spans="7:10" ht="12.75" hidden="1">
      <c r="G113" s="56"/>
      <c r="H113" s="56"/>
      <c r="I113" s="56"/>
      <c r="J113" s="56"/>
    </row>
    <row r="114" spans="7:10" ht="12.75" hidden="1">
      <c r="G114" s="56"/>
      <c r="H114" s="56"/>
      <c r="I114" s="56"/>
      <c r="J114" s="56"/>
    </row>
    <row r="115" spans="7:10" ht="12.75" hidden="1">
      <c r="G115" s="56"/>
      <c r="H115" s="56"/>
      <c r="I115" s="56"/>
      <c r="J115" s="56"/>
    </row>
    <row r="116" spans="7:10" ht="12.75" hidden="1">
      <c r="G116" s="56"/>
      <c r="H116" s="56"/>
      <c r="I116" s="56"/>
      <c r="J116" s="56"/>
    </row>
    <row r="117" spans="7:10" ht="12.75" hidden="1">
      <c r="G117" s="56"/>
      <c r="H117" s="56"/>
      <c r="I117" s="56"/>
      <c r="J117" s="56"/>
    </row>
    <row r="118" spans="7:10" ht="12.75" hidden="1">
      <c r="G118" s="56"/>
      <c r="H118" s="56"/>
      <c r="I118" s="56"/>
      <c r="J118" s="56"/>
    </row>
    <row r="119" spans="7:10" ht="12.75" hidden="1">
      <c r="G119" s="56"/>
      <c r="H119" s="56"/>
      <c r="I119" s="56"/>
      <c r="J119" s="56"/>
    </row>
    <row r="120" spans="7:10" ht="12.75" hidden="1">
      <c r="G120" s="56"/>
      <c r="H120" s="56"/>
      <c r="I120" s="56"/>
      <c r="J120" s="56"/>
    </row>
    <row r="121" spans="7:10" ht="12.75" hidden="1">
      <c r="G121" s="56"/>
      <c r="H121" s="56"/>
      <c r="I121" s="56"/>
      <c r="J121" s="56"/>
    </row>
    <row r="122" spans="7:10" ht="12.75" hidden="1">
      <c r="G122" s="56"/>
      <c r="H122" s="56"/>
      <c r="I122" s="56"/>
      <c r="J122" s="56"/>
    </row>
    <row r="123" spans="7:10" ht="12.75" hidden="1">
      <c r="G123" s="56"/>
      <c r="H123" s="56"/>
      <c r="I123" s="56"/>
      <c r="J123" s="56"/>
    </row>
    <row r="124" spans="7:10" ht="12.75" hidden="1">
      <c r="G124" s="56"/>
      <c r="H124" s="56"/>
      <c r="I124" s="56"/>
      <c r="J124" s="56"/>
    </row>
    <row r="125" spans="7:10" ht="12.75" hidden="1">
      <c r="G125" s="56"/>
      <c r="H125" s="56"/>
      <c r="I125" s="56"/>
      <c r="J125" s="56"/>
    </row>
    <row r="126" spans="7:10" ht="12.75" hidden="1">
      <c r="G126" s="56"/>
      <c r="H126" s="56"/>
      <c r="I126" s="56"/>
      <c r="J126" s="56"/>
    </row>
    <row r="127" spans="7:10" ht="12.75" hidden="1">
      <c r="G127" s="56"/>
      <c r="H127" s="56"/>
      <c r="I127" s="56"/>
      <c r="J127" s="56"/>
    </row>
    <row r="128" spans="7:10" ht="12.75" hidden="1">
      <c r="G128" s="56"/>
      <c r="H128" s="56"/>
      <c r="I128" s="56"/>
      <c r="J128" s="56"/>
    </row>
    <row r="129" spans="7:10" ht="12.75" hidden="1">
      <c r="G129" s="56"/>
      <c r="H129" s="56"/>
      <c r="I129" s="56"/>
      <c r="J129" s="56"/>
    </row>
    <row r="130" spans="7:10" ht="12.75" hidden="1">
      <c r="G130" s="56"/>
      <c r="H130" s="56"/>
      <c r="I130" s="56"/>
      <c r="J130" s="56"/>
    </row>
    <row r="131" spans="7:10" ht="12.75" hidden="1">
      <c r="G131" s="56"/>
      <c r="H131" s="56"/>
      <c r="I131" s="56"/>
      <c r="J131" s="56"/>
    </row>
    <row r="132" spans="7:10" ht="12.75" hidden="1">
      <c r="G132" s="56"/>
      <c r="H132" s="56"/>
      <c r="I132" s="56"/>
      <c r="J132" s="56"/>
    </row>
    <row r="133" spans="7:10" ht="12.75" hidden="1">
      <c r="G133" s="56"/>
      <c r="H133" s="56"/>
      <c r="I133" s="56"/>
      <c r="J133" s="56"/>
    </row>
    <row r="134" spans="7:10" ht="12.75" hidden="1">
      <c r="G134" s="56"/>
      <c r="H134" s="56"/>
      <c r="I134" s="56"/>
      <c r="J134" s="56"/>
    </row>
    <row r="135" spans="7:10" ht="12.75" hidden="1">
      <c r="G135" s="56"/>
      <c r="H135" s="56"/>
      <c r="I135" s="56"/>
      <c r="J135" s="56"/>
    </row>
    <row r="136" spans="7:10" ht="12.75" hidden="1">
      <c r="G136" s="56"/>
      <c r="H136" s="56"/>
      <c r="I136" s="56"/>
      <c r="J136" s="56"/>
    </row>
    <row r="137" spans="7:10" ht="12.75" hidden="1">
      <c r="G137" s="56"/>
      <c r="H137" s="56"/>
      <c r="I137" s="56"/>
      <c r="J137" s="56"/>
    </row>
    <row r="138" spans="7:10" ht="12.75" hidden="1">
      <c r="G138" s="56"/>
      <c r="H138" s="56"/>
      <c r="I138" s="56"/>
      <c r="J138" s="56"/>
    </row>
    <row r="139" spans="7:10" ht="12.75" hidden="1">
      <c r="G139" s="56"/>
      <c r="H139" s="56"/>
      <c r="I139" s="56"/>
      <c r="J139" s="56"/>
    </row>
    <row r="140" spans="7:10" ht="12.75" hidden="1">
      <c r="G140" s="56"/>
      <c r="H140" s="56"/>
      <c r="I140" s="56"/>
      <c r="J140" s="56"/>
    </row>
    <row r="141" spans="7:10" ht="12.75" hidden="1">
      <c r="G141" s="56"/>
      <c r="H141" s="56"/>
      <c r="I141" s="56"/>
      <c r="J141" s="56"/>
    </row>
    <row r="142" spans="7:10" ht="12.75" hidden="1">
      <c r="G142" s="56"/>
      <c r="H142" s="56"/>
      <c r="I142" s="56"/>
      <c r="J142" s="56"/>
    </row>
    <row r="143" spans="7:10" ht="12.75" hidden="1">
      <c r="G143" s="56"/>
      <c r="H143" s="56"/>
      <c r="I143" s="56"/>
      <c r="J143" s="56"/>
    </row>
    <row r="144" spans="7:10" ht="12.75" hidden="1">
      <c r="G144" s="56"/>
      <c r="H144" s="56"/>
      <c r="I144" s="56"/>
      <c r="J144" s="56"/>
    </row>
    <row r="145" spans="7:10" ht="12.75" hidden="1">
      <c r="G145" s="56"/>
      <c r="H145" s="56"/>
      <c r="I145" s="56"/>
      <c r="J145" s="56"/>
    </row>
    <row r="146" spans="7:10" ht="12.75" hidden="1">
      <c r="G146" s="56"/>
      <c r="H146" s="56"/>
      <c r="I146" s="56"/>
      <c r="J146" s="56"/>
    </row>
    <row r="147" spans="7:10" ht="12.75" hidden="1">
      <c r="G147" s="56"/>
      <c r="H147" s="56"/>
      <c r="I147" s="56"/>
      <c r="J147" s="56"/>
    </row>
    <row r="148" spans="7:10" ht="12.75" hidden="1">
      <c r="G148" s="56"/>
      <c r="H148" s="56"/>
      <c r="I148" s="56"/>
      <c r="J148" s="56"/>
    </row>
    <row r="149" spans="7:10" ht="12.75" hidden="1">
      <c r="G149" s="56"/>
      <c r="H149" s="56"/>
      <c r="I149" s="56"/>
      <c r="J149" s="56"/>
    </row>
    <row r="150" spans="7:10" ht="12.75" hidden="1">
      <c r="G150" s="56"/>
      <c r="H150" s="56"/>
      <c r="I150" s="56"/>
      <c r="J150" s="56"/>
    </row>
    <row r="151" spans="7:10" ht="12.75" hidden="1">
      <c r="G151" s="56"/>
      <c r="H151" s="56"/>
      <c r="I151" s="56"/>
      <c r="J151" s="56"/>
    </row>
    <row r="152" spans="7:10" ht="12.75" hidden="1">
      <c r="G152" s="56"/>
      <c r="H152" s="56"/>
      <c r="I152" s="56"/>
      <c r="J152" s="56"/>
    </row>
    <row r="153" spans="7:10" ht="12.75" hidden="1">
      <c r="G153" s="56"/>
      <c r="H153" s="56"/>
      <c r="I153" s="56"/>
      <c r="J153" s="56"/>
    </row>
    <row r="154" spans="7:10" ht="12.75" hidden="1">
      <c r="G154" s="56"/>
      <c r="H154" s="56"/>
      <c r="I154" s="56"/>
      <c r="J154" s="56"/>
    </row>
    <row r="155" spans="7:10" ht="12.75" hidden="1">
      <c r="G155" s="56"/>
      <c r="H155" s="56"/>
      <c r="I155" s="56"/>
      <c r="J155" s="56"/>
    </row>
    <row r="156" spans="7:10" ht="12.75" hidden="1">
      <c r="G156" s="56"/>
      <c r="H156" s="56"/>
      <c r="I156" s="56"/>
      <c r="J156" s="56"/>
    </row>
    <row r="157" spans="7:10" ht="12.75" hidden="1">
      <c r="G157" s="56"/>
      <c r="H157" s="56"/>
      <c r="I157" s="56"/>
      <c r="J157" s="56"/>
    </row>
    <row r="158" spans="7:10" ht="12.75" hidden="1">
      <c r="G158" s="56"/>
      <c r="H158" s="56"/>
      <c r="I158" s="56"/>
      <c r="J158" s="56"/>
    </row>
    <row r="159" spans="7:10" ht="12.75" hidden="1">
      <c r="G159" s="56"/>
      <c r="H159" s="56"/>
      <c r="I159" s="56"/>
      <c r="J159" s="56"/>
    </row>
    <row r="160" spans="7:10" ht="12.75" hidden="1">
      <c r="G160" s="56"/>
      <c r="H160" s="56"/>
      <c r="I160" s="56"/>
      <c r="J160" s="56"/>
    </row>
    <row r="161" spans="7:10" ht="12.75" hidden="1">
      <c r="G161" s="56"/>
      <c r="H161" s="56"/>
      <c r="I161" s="56"/>
      <c r="J161" s="56"/>
    </row>
    <row r="162" spans="7:10" ht="12.75" hidden="1">
      <c r="G162" s="56"/>
      <c r="H162" s="56"/>
      <c r="I162" s="56"/>
      <c r="J162" s="56"/>
    </row>
    <row r="163" spans="7:10" ht="12.75" hidden="1">
      <c r="G163" s="56"/>
      <c r="H163" s="56"/>
      <c r="I163" s="56"/>
      <c r="J163" s="56"/>
    </row>
    <row r="164" spans="7:10" ht="12.75" hidden="1">
      <c r="G164" s="56"/>
      <c r="H164" s="56"/>
      <c r="I164" s="56"/>
      <c r="J164" s="56"/>
    </row>
    <row r="165" spans="7:10" ht="12.75" hidden="1">
      <c r="G165" s="56"/>
      <c r="H165" s="56"/>
      <c r="I165" s="56"/>
      <c r="J165" s="56"/>
    </row>
    <row r="166" spans="7:10" ht="12.75" hidden="1">
      <c r="G166" s="56"/>
      <c r="H166" s="56"/>
      <c r="I166" s="56"/>
      <c r="J166" s="56"/>
    </row>
    <row r="167" spans="7:10" ht="12.75" hidden="1">
      <c r="G167" s="56"/>
      <c r="H167" s="56"/>
      <c r="I167" s="56"/>
      <c r="J167" s="56"/>
    </row>
    <row r="168" spans="7:10" ht="12.75" hidden="1">
      <c r="G168" s="56"/>
      <c r="H168" s="56"/>
      <c r="I168" s="56"/>
      <c r="J168" s="56"/>
    </row>
    <row r="169" spans="7:10" ht="12.75" hidden="1">
      <c r="G169" s="56"/>
      <c r="H169" s="56"/>
      <c r="I169" s="56"/>
      <c r="J169" s="56"/>
    </row>
    <row r="170" spans="7:10" ht="12.75" hidden="1">
      <c r="G170" s="56"/>
      <c r="H170" s="56"/>
      <c r="I170" s="56"/>
      <c r="J170" s="56"/>
    </row>
    <row r="171" spans="7:10" ht="12.75" hidden="1">
      <c r="G171" s="56"/>
      <c r="H171" s="56"/>
      <c r="I171" s="56"/>
      <c r="J171" s="56"/>
    </row>
    <row r="172" spans="7:10" ht="12.75" hidden="1">
      <c r="G172" s="56"/>
      <c r="H172" s="56"/>
      <c r="I172" s="56"/>
      <c r="J172" s="56"/>
    </row>
    <row r="173" spans="7:10" ht="12.75" hidden="1">
      <c r="G173" s="56"/>
      <c r="H173" s="56"/>
      <c r="I173" s="56"/>
      <c r="J173" s="56"/>
    </row>
    <row r="174" spans="7:10" ht="12.75" hidden="1">
      <c r="G174" s="56"/>
      <c r="H174" s="56"/>
      <c r="I174" s="56"/>
      <c r="J174" s="56"/>
    </row>
    <row r="175" spans="7:10" ht="12.75" hidden="1">
      <c r="G175" s="56"/>
      <c r="H175" s="56"/>
      <c r="I175" s="56"/>
      <c r="J175" s="56"/>
    </row>
    <row r="176" spans="7:10" ht="12.75" hidden="1">
      <c r="G176" s="56"/>
      <c r="H176" s="56"/>
      <c r="I176" s="56"/>
      <c r="J176" s="56"/>
    </row>
    <row r="177" spans="7:10" ht="12.75" hidden="1">
      <c r="G177" s="56"/>
      <c r="H177" s="56"/>
      <c r="I177" s="56"/>
      <c r="J177" s="56"/>
    </row>
    <row r="178" spans="7:10" ht="12.75" hidden="1">
      <c r="G178" s="56"/>
      <c r="H178" s="56"/>
      <c r="I178" s="56"/>
      <c r="J178" s="56"/>
    </row>
    <row r="179" spans="7:10" ht="12.75" hidden="1">
      <c r="G179" s="56"/>
      <c r="H179" s="56"/>
      <c r="I179" s="56"/>
      <c r="J179" s="56"/>
    </row>
    <row r="180" spans="7:10" ht="12.75" hidden="1">
      <c r="G180" s="56"/>
      <c r="H180" s="56"/>
      <c r="I180" s="56"/>
      <c r="J180" s="56"/>
    </row>
    <row r="181" spans="7:10" ht="12.75" hidden="1">
      <c r="G181" s="56"/>
      <c r="H181" s="56"/>
      <c r="I181" s="56"/>
      <c r="J181" s="56"/>
    </row>
    <row r="182" spans="7:10" ht="12.75" hidden="1">
      <c r="G182" s="56"/>
      <c r="H182" s="56"/>
      <c r="I182" s="56"/>
      <c r="J182" s="56"/>
    </row>
    <row r="183" spans="7:10" ht="12.75" hidden="1">
      <c r="G183" s="56"/>
      <c r="H183" s="56"/>
      <c r="I183" s="56"/>
      <c r="J183" s="56"/>
    </row>
    <row r="184" spans="7:10" ht="12.75" hidden="1">
      <c r="G184" s="56"/>
      <c r="H184" s="56"/>
      <c r="I184" s="56"/>
      <c r="J184" s="56"/>
    </row>
    <row r="185" spans="7:10" ht="12.75" hidden="1">
      <c r="G185" s="56"/>
      <c r="H185" s="56"/>
      <c r="I185" s="56"/>
      <c r="J185" s="56"/>
    </row>
    <row r="186" spans="7:10" ht="12.75" hidden="1">
      <c r="G186" s="56"/>
      <c r="H186" s="56"/>
      <c r="I186" s="56"/>
      <c r="J186" s="56"/>
    </row>
    <row r="187" spans="7:10" ht="12.75" hidden="1">
      <c r="G187" s="56"/>
      <c r="H187" s="56"/>
      <c r="I187" s="56"/>
      <c r="J187" s="56"/>
    </row>
    <row r="188" spans="7:10" ht="12.75" hidden="1">
      <c r="G188" s="56"/>
      <c r="H188" s="56"/>
      <c r="I188" s="56"/>
      <c r="J188" s="56"/>
    </row>
    <row r="189" spans="7:10" ht="12.75" hidden="1">
      <c r="G189" s="56"/>
      <c r="H189" s="56"/>
      <c r="I189" s="56"/>
      <c r="J189" s="56"/>
    </row>
    <row r="190" spans="7:10" ht="12.75" hidden="1">
      <c r="G190" s="56"/>
      <c r="H190" s="56"/>
      <c r="I190" s="56"/>
      <c r="J190" s="56"/>
    </row>
    <row r="191" spans="7:10" ht="12.75" hidden="1">
      <c r="G191" s="56"/>
      <c r="H191" s="56"/>
      <c r="I191" s="56"/>
      <c r="J191" s="56"/>
    </row>
    <row r="192" spans="7:10" ht="12.75" hidden="1">
      <c r="G192" s="56"/>
      <c r="H192" s="56"/>
      <c r="I192" s="56"/>
      <c r="J192" s="56"/>
    </row>
    <row r="193" spans="7:10" ht="12.75" hidden="1">
      <c r="G193" s="56"/>
      <c r="H193" s="56"/>
      <c r="I193" s="56"/>
      <c r="J193" s="56"/>
    </row>
    <row r="194" spans="7:10" ht="12.75" hidden="1">
      <c r="G194" s="56"/>
      <c r="H194" s="56"/>
      <c r="I194" s="56"/>
      <c r="J194" s="56"/>
    </row>
  </sheetData>
  <sheetProtection password="E3EF" sheet="1"/>
  <mergeCells count="6">
    <mergeCell ref="A21:B21"/>
    <mergeCell ref="A24:B24"/>
    <mergeCell ref="A8:C8"/>
    <mergeCell ref="A7:C7"/>
    <mergeCell ref="A10:B11"/>
    <mergeCell ref="A18:C18"/>
  </mergeCells>
  <conditionalFormatting sqref="C21">
    <cfRule type="expression" priority="5" dxfId="0">
      <formula>ISBLANK(C21)</formula>
    </cfRule>
  </conditionalFormatting>
  <conditionalFormatting sqref="C24">
    <cfRule type="expression" priority="4" dxfId="0">
      <formula>ISBLANK(C24)</formula>
    </cfRule>
  </conditionalFormatting>
  <conditionalFormatting sqref="A18:C18">
    <cfRule type="expression" priority="3" dxfId="0">
      <formula>ISBLANK(A18)</formula>
    </cfRule>
  </conditionalFormatting>
  <conditionalFormatting sqref="C13:C16">
    <cfRule type="expression" priority="1" dxfId="215">
      <formula>C13="Select One"</formula>
    </cfRule>
    <cfRule type="expression" priority="2" dxfId="215">
      <formula>"Select One"</formula>
    </cfRule>
  </conditionalFormatting>
  <dataValidations count="2">
    <dataValidation type="list" allowBlank="1" showInputMessage="1" showErrorMessage="1" sqref="C17">
      <formula1>"Yes,No"</formula1>
    </dataValidation>
    <dataValidation type="list" allowBlank="1" showInputMessage="1" showErrorMessage="1" sqref="C13:C16">
      <formula1>ListYes_No</formula1>
    </dataValidation>
  </dataValidations>
  <printOptions horizontalCentered="1"/>
  <pageMargins left="0.75" right="0.75" top="0.75" bottom="0.75" header="0.5" footer="0.5"/>
  <pageSetup fitToHeight="0" fitToWidth="1" horizontalDpi="600" verticalDpi="600" orientation="portrait" scale="78" r:id="rId2"/>
  <headerFooter alignWithMargins="0">
    <oddFooter>&amp;CPage &amp;P&amp;R&amp;A</oddFooter>
  </headerFooter>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4:G34"/>
  <sheetViews>
    <sheetView showGridLines="0" zoomScalePageLayoutView="0" workbookViewId="0" topLeftCell="A1">
      <selection activeCell="A8" sqref="A8:H8"/>
    </sheetView>
  </sheetViews>
  <sheetFormatPr defaultColWidth="0" defaultRowHeight="12.75" customHeight="1" zeroHeight="1"/>
  <cols>
    <col min="1" max="2" width="7.8515625" style="99" customWidth="1"/>
    <col min="3" max="3" width="84.00390625" style="99" customWidth="1"/>
    <col min="4" max="4" width="8.421875" style="99" customWidth="1"/>
    <col min="5" max="16384" width="9.140625" style="99" hidden="1" customWidth="1"/>
  </cols>
  <sheetData>
    <row r="1" s="96" customFormat="1" ht="16.5" customHeight="1"/>
    <row r="2" s="96" customFormat="1" ht="16.5" customHeight="1"/>
    <row r="3" s="97" customFormat="1" ht="16.5" customHeight="1"/>
    <row r="4" ht="20.25">
      <c r="A4" s="98" t="str">
        <f>'H-1 Instructions'!A4</f>
        <v>Group Long Term Care Insurance</v>
      </c>
    </row>
    <row r="5" s="100" customFormat="1" ht="18" customHeight="1">
      <c r="A5" s="30" t="s">
        <v>183</v>
      </c>
    </row>
    <row r="6" s="100" customFormat="1" ht="12.75" customHeight="1">
      <c r="A6" s="30"/>
    </row>
    <row r="7" spans="1:7" ht="35.25" customHeight="1">
      <c r="A7" s="306" t="s">
        <v>4</v>
      </c>
      <c r="B7" s="306"/>
      <c r="C7" s="306"/>
      <c r="D7" s="306"/>
      <c r="E7" s="306"/>
      <c r="F7" s="306"/>
      <c r="G7" s="306"/>
    </row>
    <row r="8" spans="1:3" ht="114.75" customHeight="1">
      <c r="A8" s="314" t="s">
        <v>188</v>
      </c>
      <c r="B8" s="315"/>
      <c r="C8" s="315"/>
    </row>
    <row r="9" spans="1:3" s="102" customFormat="1" ht="12.75">
      <c r="A9" s="62"/>
      <c r="B9" s="101"/>
      <c r="C9" s="101"/>
    </row>
    <row r="10" spans="1:3" s="102" customFormat="1" ht="49.5" customHeight="1">
      <c r="A10" s="314" t="s">
        <v>189</v>
      </c>
      <c r="B10" s="315"/>
      <c r="C10" s="315"/>
    </row>
    <row r="11" spans="1:3" ht="20.25">
      <c r="A11" s="103" t="s">
        <v>123</v>
      </c>
      <c r="B11" s="104" t="s">
        <v>160</v>
      </c>
      <c r="C11" s="105"/>
    </row>
    <row r="12" spans="1:3" ht="22.5" customHeight="1">
      <c r="A12" s="316"/>
      <c r="B12" s="316"/>
      <c r="C12" s="316"/>
    </row>
    <row r="13" spans="1:3" ht="12.75">
      <c r="A13" s="54" t="s">
        <v>161</v>
      </c>
      <c r="B13" s="106"/>
      <c r="C13" s="106"/>
    </row>
    <row r="14" spans="1:3" ht="21.75" customHeight="1">
      <c r="A14" s="312"/>
      <c r="B14" s="312"/>
      <c r="C14" s="312"/>
    </row>
    <row r="15" spans="1:2" s="108" customFormat="1" ht="11.25">
      <c r="A15" s="53" t="s">
        <v>43</v>
      </c>
      <c r="B15" s="107"/>
    </row>
    <row r="16" spans="1:3" ht="21.75" customHeight="1">
      <c r="A16" s="313"/>
      <c r="B16" s="313"/>
      <c r="C16" s="313"/>
    </row>
    <row r="17" spans="1:3" s="108" customFormat="1" ht="11.25">
      <c r="A17" s="107" t="s">
        <v>69</v>
      </c>
      <c r="B17" s="107"/>
      <c r="C17" s="107"/>
    </row>
    <row r="18" spans="1:7" ht="12.75">
      <c r="A18" s="64"/>
      <c r="B18" s="109"/>
      <c r="C18" s="110"/>
      <c r="D18" s="111"/>
      <c r="E18" s="111"/>
      <c r="F18" s="110"/>
      <c r="G18" s="111"/>
    </row>
    <row r="19" spans="1:3" ht="39">
      <c r="A19" s="112" t="s">
        <v>121</v>
      </c>
      <c r="B19" s="112" t="s">
        <v>122</v>
      </c>
      <c r="C19" s="112" t="s">
        <v>30</v>
      </c>
    </row>
    <row r="20" spans="1:4" ht="12.75">
      <c r="A20" s="113"/>
      <c r="B20" s="113"/>
      <c r="C20" s="114"/>
      <c r="D20" s="115">
        <f>+LEN(C20)</f>
        <v>0</v>
      </c>
    </row>
    <row r="21" spans="1:4" ht="12.75">
      <c r="A21" s="116"/>
      <c r="B21" s="116"/>
      <c r="C21" s="117"/>
      <c r="D21" s="115">
        <f aca="true" t="shared" si="0" ref="D21:D32">+LEN(C21)</f>
        <v>0</v>
      </c>
    </row>
    <row r="22" spans="1:4" ht="12.75">
      <c r="A22" s="116"/>
      <c r="B22" s="116"/>
      <c r="C22" s="117"/>
      <c r="D22" s="115"/>
    </row>
    <row r="23" spans="1:4" ht="12.75">
      <c r="A23" s="116"/>
      <c r="B23" s="116"/>
      <c r="C23" s="117"/>
      <c r="D23" s="115"/>
    </row>
    <row r="24" spans="1:4" ht="12.75">
      <c r="A24" s="116"/>
      <c r="B24" s="116"/>
      <c r="C24" s="117"/>
      <c r="D24" s="115"/>
    </row>
    <row r="25" spans="1:4" ht="12.75">
      <c r="A25" s="116"/>
      <c r="B25" s="116"/>
      <c r="C25" s="117"/>
      <c r="D25" s="115"/>
    </row>
    <row r="26" spans="1:4" ht="12.75">
      <c r="A26" s="116"/>
      <c r="B26" s="116"/>
      <c r="C26" s="117"/>
      <c r="D26" s="115"/>
    </row>
    <row r="27" spans="1:4" ht="12.75">
      <c r="A27" s="116"/>
      <c r="B27" s="116"/>
      <c r="C27" s="117"/>
      <c r="D27" s="115">
        <f t="shared" si="0"/>
        <v>0</v>
      </c>
    </row>
    <row r="28" spans="1:4" ht="12.75">
      <c r="A28" s="116"/>
      <c r="B28" s="116"/>
      <c r="C28" s="117"/>
      <c r="D28" s="115">
        <f t="shared" si="0"/>
        <v>0</v>
      </c>
    </row>
    <row r="29" spans="1:4" ht="12.75">
      <c r="A29" s="116"/>
      <c r="B29" s="116"/>
      <c r="C29" s="117"/>
      <c r="D29" s="115">
        <f t="shared" si="0"/>
        <v>0</v>
      </c>
    </row>
    <row r="30" spans="1:4" ht="12.75">
      <c r="A30" s="116"/>
      <c r="B30" s="116"/>
      <c r="C30" s="117"/>
      <c r="D30" s="115">
        <f t="shared" si="0"/>
        <v>0</v>
      </c>
    </row>
    <row r="31" spans="1:4" ht="12.75">
      <c r="A31" s="116"/>
      <c r="B31" s="116"/>
      <c r="C31" s="117"/>
      <c r="D31" s="115">
        <f t="shared" si="0"/>
        <v>0</v>
      </c>
    </row>
    <row r="32" spans="1:4" ht="12.75">
      <c r="A32" s="116"/>
      <c r="B32" s="116"/>
      <c r="C32" s="117"/>
      <c r="D32" s="115">
        <f t="shared" si="0"/>
        <v>0</v>
      </c>
    </row>
    <row r="33" spans="1:4" ht="12.75">
      <c r="A33" s="116"/>
      <c r="B33" s="116"/>
      <c r="C33" s="117"/>
      <c r="D33" s="115">
        <f>+LEN(C33)</f>
        <v>0</v>
      </c>
    </row>
    <row r="34" spans="1:4" ht="12.75">
      <c r="A34" s="116"/>
      <c r="B34" s="116"/>
      <c r="C34" s="117"/>
      <c r="D34" s="115">
        <f>+LEN(C34)</f>
        <v>0</v>
      </c>
    </row>
    <row r="35" ht="12.75"/>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customHeight="1"/>
    <row r="127" ht="12.75" customHeight="1"/>
  </sheetData>
  <sheetProtection password="E42F" sheet="1" objects="1" scenarios="1"/>
  <mergeCells count="6">
    <mergeCell ref="A14:C14"/>
    <mergeCell ref="A16:C16"/>
    <mergeCell ref="A7:G7"/>
    <mergeCell ref="A8:C8"/>
    <mergeCell ref="A10:C10"/>
    <mergeCell ref="A12:C12"/>
  </mergeCells>
  <conditionalFormatting sqref="D20:D34">
    <cfRule type="cellIs" priority="3" dxfId="214" operator="greaterThan" stopIfTrue="1">
      <formula>1020</formula>
    </cfRule>
    <cfRule type="cellIs" priority="4" dxfId="213" operator="lessThanOrEqual" stopIfTrue="1">
      <formula>1020</formula>
    </cfRule>
  </conditionalFormatting>
  <conditionalFormatting sqref="A14">
    <cfRule type="expression" priority="2" dxfId="0">
      <formula>ISBLANK(A14)</formula>
    </cfRule>
  </conditionalFormatting>
  <conditionalFormatting sqref="A16">
    <cfRule type="expression" priority="1" dxfId="0">
      <formula>ISBLANK(A16)</formula>
    </cfRule>
  </conditionalFormatting>
  <dataValidations count="1">
    <dataValidation type="textLength" operator="lessThanOrEqual" showInputMessage="1" showErrorMessage="1" sqref="C20:C34">
      <formula1>1024</formula1>
    </dataValidation>
  </dataValidations>
  <printOptions horizontalCentered="1"/>
  <pageMargins left="0.75" right="0.75" top="0.75" bottom="0.75" header="0.5" footer="0.5"/>
  <pageSetup fitToHeight="50" fitToWidth="1" horizontalDpi="600" verticalDpi="600" orientation="portrait" scale="91" r:id="rId2"/>
  <headerFooter alignWithMargins="0">
    <oddFooter>&amp;CPage &amp;P&amp;R&amp;A</oddFooter>
  </headerFooter>
  <legacyDrawing r:id="rId1"/>
</worksheet>
</file>

<file path=xl/worksheets/sheet6.xml><?xml version="1.0" encoding="utf-8"?>
<worksheet xmlns="http://schemas.openxmlformats.org/spreadsheetml/2006/main" xmlns:r="http://schemas.openxmlformats.org/officeDocument/2006/relationships">
  <sheetPr codeName="Sheet18">
    <pageSetUpPr fitToPage="1"/>
  </sheetPr>
  <dimension ref="A1:N74"/>
  <sheetViews>
    <sheetView showGridLines="0" zoomScalePageLayoutView="0" workbookViewId="0" topLeftCell="A1">
      <selection activeCell="A8" sqref="A8:H8"/>
    </sheetView>
  </sheetViews>
  <sheetFormatPr defaultColWidth="0" defaultRowHeight="12.75" zeroHeight="1"/>
  <cols>
    <col min="1" max="1" width="9.57421875" style="268" customWidth="1"/>
    <col min="2" max="2" width="11.57421875" style="269" customWidth="1"/>
    <col min="3" max="3" width="11.57421875" style="270" customWidth="1"/>
    <col min="4" max="4" width="11.57421875" style="271" customWidth="1"/>
    <col min="5" max="6" width="11.57421875" style="272" customWidth="1"/>
    <col min="7" max="13" width="11.57421875" style="268" customWidth="1"/>
    <col min="14" max="14" width="3.57421875" style="268" customWidth="1"/>
    <col min="15" max="15" width="9.140625" style="272" customWidth="1"/>
    <col min="16" max="16384" width="9.140625" style="272" hidden="1" customWidth="1"/>
  </cols>
  <sheetData>
    <row r="1" spans="1:14" s="249" customFormat="1" ht="16.5" customHeight="1">
      <c r="A1" s="246"/>
      <c r="B1" s="247"/>
      <c r="C1" s="248"/>
      <c r="D1" s="246"/>
      <c r="E1" s="246"/>
      <c r="F1" s="246"/>
      <c r="G1" s="246"/>
      <c r="H1" s="246"/>
      <c r="I1" s="246"/>
      <c r="J1" s="246"/>
      <c r="K1" s="246"/>
      <c r="L1" s="246"/>
      <c r="M1" s="246"/>
      <c r="N1" s="246"/>
    </row>
    <row r="2" spans="1:14" s="249" customFormat="1" ht="16.5" customHeight="1">
      <c r="A2" s="246"/>
      <c r="B2" s="247"/>
      <c r="C2" s="248"/>
      <c r="D2" s="246"/>
      <c r="E2" s="246"/>
      <c r="F2" s="246"/>
      <c r="G2" s="246"/>
      <c r="H2" s="246"/>
      <c r="I2" s="246"/>
      <c r="J2" s="246"/>
      <c r="K2" s="246"/>
      <c r="L2" s="246"/>
      <c r="M2" s="246"/>
      <c r="N2" s="246"/>
    </row>
    <row r="3" spans="1:14" s="253" customFormat="1" ht="16.5" customHeight="1">
      <c r="A3" s="250"/>
      <c r="B3" s="251"/>
      <c r="C3" s="252"/>
      <c r="D3" s="250"/>
      <c r="E3" s="250"/>
      <c r="F3" s="250"/>
      <c r="G3" s="250"/>
      <c r="H3" s="250"/>
      <c r="I3" s="250"/>
      <c r="J3" s="250"/>
      <c r="K3" s="250"/>
      <c r="L3" s="250"/>
      <c r="M3" s="250"/>
      <c r="N3" s="250"/>
    </row>
    <row r="4" spans="1:4" s="1" customFormat="1" ht="20.25" customHeight="1">
      <c r="A4" s="254" t="str">
        <f>+'H-2 Financial Requirements'!A4</f>
        <v>Group Long Term Care Insurance</v>
      </c>
      <c r="B4" s="255"/>
      <c r="C4" s="256"/>
      <c r="D4" s="14"/>
    </row>
    <row r="5" spans="1:4" s="1" customFormat="1" ht="18" customHeight="1">
      <c r="A5" s="61" t="s">
        <v>192</v>
      </c>
      <c r="B5" s="255"/>
      <c r="C5" s="256"/>
      <c r="D5" s="14"/>
    </row>
    <row r="6" spans="1:4" s="1" customFormat="1" ht="12.75" customHeight="1">
      <c r="A6" s="257"/>
      <c r="B6" s="255"/>
      <c r="C6" s="256"/>
      <c r="D6" s="14"/>
    </row>
    <row r="7" spans="1:13" s="1" customFormat="1" ht="48.75" customHeight="1">
      <c r="A7" s="318" t="s">
        <v>213</v>
      </c>
      <c r="B7" s="318"/>
      <c r="C7" s="318"/>
      <c r="D7" s="318"/>
      <c r="E7" s="318"/>
      <c r="F7" s="318"/>
      <c r="G7" s="318"/>
      <c r="H7" s="318"/>
      <c r="I7" s="318"/>
      <c r="J7" s="318"/>
      <c r="K7" s="318"/>
      <c r="L7" s="318"/>
      <c r="M7" s="318"/>
    </row>
    <row r="8" spans="1:13" s="1" customFormat="1" ht="34.5" customHeight="1">
      <c r="A8" s="317" t="s">
        <v>214</v>
      </c>
      <c r="B8" s="317"/>
      <c r="C8" s="317"/>
      <c r="D8" s="317"/>
      <c r="E8" s="317"/>
      <c r="F8" s="317"/>
      <c r="G8" s="317"/>
      <c r="H8" s="317"/>
      <c r="I8" s="317"/>
      <c r="J8" s="317"/>
      <c r="K8" s="317"/>
      <c r="L8" s="317"/>
      <c r="M8" s="317"/>
    </row>
    <row r="9" spans="1:4" s="17" customFormat="1" ht="12" customHeight="1">
      <c r="A9" s="323"/>
      <c r="B9" s="324"/>
      <c r="C9" s="324"/>
      <c r="D9" s="16"/>
    </row>
    <row r="10" spans="1:13" s="17" customFormat="1" ht="13.5">
      <c r="A10" s="319" t="s">
        <v>166</v>
      </c>
      <c r="B10" s="319"/>
      <c r="C10" s="319"/>
      <c r="D10" s="319"/>
      <c r="E10" s="319"/>
      <c r="F10" s="319"/>
      <c r="G10" s="319"/>
      <c r="H10" s="319"/>
      <c r="I10" s="319"/>
      <c r="J10" s="319"/>
      <c r="K10" s="319"/>
      <c r="L10" s="319"/>
      <c r="M10" s="319"/>
    </row>
    <row r="11" spans="1:14" s="128" customFormat="1" ht="15" customHeight="1">
      <c r="A11" s="122" t="s">
        <v>162</v>
      </c>
      <c r="B11" s="123"/>
      <c r="C11" s="123"/>
      <c r="D11" s="123"/>
      <c r="E11" s="123"/>
      <c r="F11" s="122" t="s">
        <v>163</v>
      </c>
      <c r="G11" s="123"/>
      <c r="H11" s="123"/>
      <c r="I11" s="123"/>
      <c r="J11" s="123"/>
      <c r="K11" s="124" t="s">
        <v>167</v>
      </c>
      <c r="L11" s="123"/>
      <c r="M11" s="123"/>
      <c r="N11" s="121"/>
    </row>
    <row r="12" spans="1:14" s="128" customFormat="1" ht="15" customHeight="1">
      <c r="A12" s="122" t="s">
        <v>164</v>
      </c>
      <c r="B12" s="123"/>
      <c r="C12" s="123"/>
      <c r="D12" s="123"/>
      <c r="E12" s="123"/>
      <c r="F12" s="122" t="s">
        <v>165</v>
      </c>
      <c r="G12" s="123"/>
      <c r="H12" s="123"/>
      <c r="I12" s="123"/>
      <c r="J12" s="123"/>
      <c r="K12" s="125" t="s">
        <v>168</v>
      </c>
      <c r="L12" s="123"/>
      <c r="M12" s="123"/>
      <c r="N12" s="121"/>
    </row>
    <row r="13" spans="1:14" s="128" customFormat="1" ht="15" customHeight="1" thickBot="1">
      <c r="A13" s="122"/>
      <c r="B13" s="123"/>
      <c r="C13" s="123"/>
      <c r="D13" s="123"/>
      <c r="E13" s="123"/>
      <c r="F13" s="122"/>
      <c r="G13" s="123"/>
      <c r="H13" s="123"/>
      <c r="I13" s="123"/>
      <c r="J13" s="123"/>
      <c r="K13" s="125"/>
      <c r="L13" s="123"/>
      <c r="M13" s="123"/>
      <c r="N13" s="121"/>
    </row>
    <row r="14" spans="1:14" s="149" customFormat="1" ht="13.5" thickBot="1">
      <c r="A14" s="148"/>
      <c r="B14" s="165" t="s">
        <v>166</v>
      </c>
      <c r="C14" s="166"/>
      <c r="D14" s="166"/>
      <c r="E14" s="166"/>
      <c r="F14" s="166"/>
      <c r="G14" s="166"/>
      <c r="H14" s="166"/>
      <c r="I14" s="166"/>
      <c r="J14" s="166"/>
      <c r="K14" s="166"/>
      <c r="L14" s="166"/>
      <c r="M14" s="167"/>
      <c r="N14" s="148"/>
    </row>
    <row r="15" spans="1:14" s="149" customFormat="1" ht="13.5" thickBot="1">
      <c r="A15" s="291" t="s">
        <v>217</v>
      </c>
      <c r="B15" s="320">
        <v>2500</v>
      </c>
      <c r="C15" s="321"/>
      <c r="D15" s="321"/>
      <c r="E15" s="321">
        <v>3000</v>
      </c>
      <c r="F15" s="321"/>
      <c r="G15" s="321"/>
      <c r="H15" s="321">
        <v>4500</v>
      </c>
      <c r="I15" s="321"/>
      <c r="J15" s="321"/>
      <c r="K15" s="321">
        <v>6000</v>
      </c>
      <c r="L15" s="321"/>
      <c r="M15" s="322"/>
      <c r="N15" s="148"/>
    </row>
    <row r="16" spans="1:14" s="144" customFormat="1" ht="39" customHeight="1" thickBot="1">
      <c r="A16" s="258" t="s">
        <v>169</v>
      </c>
      <c r="B16" s="259" t="s">
        <v>200</v>
      </c>
      <c r="C16" s="260" t="s">
        <v>206</v>
      </c>
      <c r="D16" s="261" t="s">
        <v>207</v>
      </c>
      <c r="E16" s="259" t="s">
        <v>200</v>
      </c>
      <c r="F16" s="260" t="s">
        <v>206</v>
      </c>
      <c r="G16" s="261" t="s">
        <v>207</v>
      </c>
      <c r="H16" s="259" t="s">
        <v>200</v>
      </c>
      <c r="I16" s="260" t="s">
        <v>206</v>
      </c>
      <c r="J16" s="261" t="s">
        <v>207</v>
      </c>
      <c r="K16" s="259" t="s">
        <v>200</v>
      </c>
      <c r="L16" s="260" t="s">
        <v>206</v>
      </c>
      <c r="M16" s="261" t="s">
        <v>207</v>
      </c>
      <c r="N16" s="150"/>
    </row>
    <row r="17" spans="1:13" s="144" customFormat="1" ht="12.75">
      <c r="A17" s="151" t="s">
        <v>170</v>
      </c>
      <c r="B17" s="273">
        <v>1</v>
      </c>
      <c r="C17" s="262"/>
      <c r="D17" s="240">
        <f>(C17*12)*B17</f>
        <v>0</v>
      </c>
      <c r="E17" s="273"/>
      <c r="F17" s="262"/>
      <c r="G17" s="240">
        <f>(F17*12)*E17</f>
        <v>0</v>
      </c>
      <c r="H17" s="273"/>
      <c r="I17" s="262"/>
      <c r="J17" s="240">
        <f>(I17*12)*H17</f>
        <v>0</v>
      </c>
      <c r="K17" s="281"/>
      <c r="L17" s="262"/>
      <c r="M17" s="240">
        <f>(L17*12)*K17</f>
        <v>0</v>
      </c>
    </row>
    <row r="18" spans="1:13" s="144" customFormat="1" ht="12.75">
      <c r="A18" s="152">
        <v>31</v>
      </c>
      <c r="B18" s="274"/>
      <c r="C18" s="263"/>
      <c r="D18" s="241">
        <f aca="true" t="shared" si="0" ref="D18:D71">(C18*12)*B18</f>
        <v>0</v>
      </c>
      <c r="E18" s="274"/>
      <c r="F18" s="263"/>
      <c r="G18" s="241">
        <f aca="true" t="shared" si="1" ref="G18:G71">(F18*12)*E18</f>
        <v>0</v>
      </c>
      <c r="H18" s="274"/>
      <c r="I18" s="263"/>
      <c r="J18" s="241">
        <f aca="true" t="shared" si="2" ref="J18:J71">(I18*12)*H18</f>
        <v>0</v>
      </c>
      <c r="K18" s="282"/>
      <c r="L18" s="263"/>
      <c r="M18" s="241">
        <f aca="true" t="shared" si="3" ref="M18:M71">(L18*12)*K18</f>
        <v>0</v>
      </c>
    </row>
    <row r="19" spans="1:13" s="144" customFormat="1" ht="12.75">
      <c r="A19" s="152">
        <f aca="true" t="shared" si="4" ref="A19:A69">+A18+1</f>
        <v>32</v>
      </c>
      <c r="B19" s="274"/>
      <c r="C19" s="263"/>
      <c r="D19" s="241">
        <f t="shared" si="0"/>
        <v>0</v>
      </c>
      <c r="E19" s="274"/>
      <c r="F19" s="263"/>
      <c r="G19" s="241">
        <f t="shared" si="1"/>
        <v>0</v>
      </c>
      <c r="H19" s="274"/>
      <c r="I19" s="263"/>
      <c r="J19" s="241">
        <f t="shared" si="2"/>
        <v>0</v>
      </c>
      <c r="K19" s="282"/>
      <c r="L19" s="263"/>
      <c r="M19" s="241">
        <f t="shared" si="3"/>
        <v>0</v>
      </c>
    </row>
    <row r="20" spans="1:13" s="144" customFormat="1" ht="12.75">
      <c r="A20" s="152">
        <f t="shared" si="4"/>
        <v>33</v>
      </c>
      <c r="B20" s="274"/>
      <c r="C20" s="263"/>
      <c r="D20" s="241">
        <f t="shared" si="0"/>
        <v>0</v>
      </c>
      <c r="E20" s="274"/>
      <c r="F20" s="263"/>
      <c r="G20" s="241">
        <f t="shared" si="1"/>
        <v>0</v>
      </c>
      <c r="H20" s="274"/>
      <c r="I20" s="263"/>
      <c r="J20" s="241">
        <f t="shared" si="2"/>
        <v>0</v>
      </c>
      <c r="K20" s="282"/>
      <c r="L20" s="263"/>
      <c r="M20" s="241">
        <f t="shared" si="3"/>
        <v>0</v>
      </c>
    </row>
    <row r="21" spans="1:13" s="144" customFormat="1" ht="12.75">
      <c r="A21" s="153">
        <f t="shared" si="4"/>
        <v>34</v>
      </c>
      <c r="B21" s="275"/>
      <c r="C21" s="264"/>
      <c r="D21" s="242">
        <f t="shared" si="0"/>
        <v>0</v>
      </c>
      <c r="E21" s="275">
        <v>1</v>
      </c>
      <c r="F21" s="264"/>
      <c r="G21" s="242">
        <f t="shared" si="1"/>
        <v>0</v>
      </c>
      <c r="H21" s="275"/>
      <c r="I21" s="264"/>
      <c r="J21" s="242">
        <f t="shared" si="2"/>
        <v>0</v>
      </c>
      <c r="K21" s="283"/>
      <c r="L21" s="264"/>
      <c r="M21" s="242">
        <f t="shared" si="3"/>
        <v>0</v>
      </c>
    </row>
    <row r="22" spans="1:13" s="144" customFormat="1" ht="12.75">
      <c r="A22" s="154">
        <f t="shared" si="4"/>
        <v>35</v>
      </c>
      <c r="B22" s="276"/>
      <c r="C22" s="265"/>
      <c r="D22" s="243">
        <f t="shared" si="0"/>
        <v>0</v>
      </c>
      <c r="E22" s="276"/>
      <c r="F22" s="265"/>
      <c r="G22" s="243">
        <f t="shared" si="1"/>
        <v>0</v>
      </c>
      <c r="H22" s="276"/>
      <c r="I22" s="265"/>
      <c r="J22" s="243">
        <f t="shared" si="2"/>
        <v>0</v>
      </c>
      <c r="K22" s="284"/>
      <c r="L22" s="265"/>
      <c r="M22" s="243">
        <f t="shared" si="3"/>
        <v>0</v>
      </c>
    </row>
    <row r="23" spans="1:13" s="144" customFormat="1" ht="12.75">
      <c r="A23" s="152">
        <f t="shared" si="4"/>
        <v>36</v>
      </c>
      <c r="B23" s="274"/>
      <c r="C23" s="263"/>
      <c r="D23" s="241">
        <f t="shared" si="0"/>
        <v>0</v>
      </c>
      <c r="E23" s="274">
        <v>2</v>
      </c>
      <c r="F23" s="263"/>
      <c r="G23" s="241">
        <f t="shared" si="1"/>
        <v>0</v>
      </c>
      <c r="H23" s="274"/>
      <c r="I23" s="263"/>
      <c r="J23" s="241">
        <f t="shared" si="2"/>
        <v>0</v>
      </c>
      <c r="K23" s="282"/>
      <c r="L23" s="263"/>
      <c r="M23" s="241">
        <f t="shared" si="3"/>
        <v>0</v>
      </c>
    </row>
    <row r="24" spans="1:13" s="144" customFormat="1" ht="12.75">
      <c r="A24" s="152">
        <f t="shared" si="4"/>
        <v>37</v>
      </c>
      <c r="B24" s="274"/>
      <c r="C24" s="263"/>
      <c r="D24" s="241">
        <f t="shared" si="0"/>
        <v>0</v>
      </c>
      <c r="E24" s="274"/>
      <c r="F24" s="263"/>
      <c r="G24" s="241">
        <f t="shared" si="1"/>
        <v>0</v>
      </c>
      <c r="H24" s="274"/>
      <c r="I24" s="263"/>
      <c r="J24" s="241">
        <f t="shared" si="2"/>
        <v>0</v>
      </c>
      <c r="K24" s="282"/>
      <c r="L24" s="263"/>
      <c r="M24" s="241">
        <f t="shared" si="3"/>
        <v>0</v>
      </c>
    </row>
    <row r="25" spans="1:13" s="144" customFormat="1" ht="12.75">
      <c r="A25" s="152">
        <f t="shared" si="4"/>
        <v>38</v>
      </c>
      <c r="B25" s="274">
        <v>1</v>
      </c>
      <c r="C25" s="263"/>
      <c r="D25" s="241">
        <f t="shared" si="0"/>
        <v>0</v>
      </c>
      <c r="E25" s="274">
        <v>1</v>
      </c>
      <c r="F25" s="263"/>
      <c r="G25" s="241">
        <f t="shared" si="1"/>
        <v>0</v>
      </c>
      <c r="H25" s="274"/>
      <c r="I25" s="263"/>
      <c r="J25" s="241">
        <f t="shared" si="2"/>
        <v>0</v>
      </c>
      <c r="K25" s="282"/>
      <c r="L25" s="263"/>
      <c r="M25" s="241">
        <f t="shared" si="3"/>
        <v>0</v>
      </c>
    </row>
    <row r="26" spans="1:13" s="144" customFormat="1" ht="12.75">
      <c r="A26" s="153">
        <f t="shared" si="4"/>
        <v>39</v>
      </c>
      <c r="B26" s="275"/>
      <c r="C26" s="264"/>
      <c r="D26" s="242">
        <f t="shared" si="0"/>
        <v>0</v>
      </c>
      <c r="E26" s="275">
        <v>1</v>
      </c>
      <c r="F26" s="264"/>
      <c r="G26" s="242">
        <f t="shared" si="1"/>
        <v>0</v>
      </c>
      <c r="H26" s="275"/>
      <c r="I26" s="264"/>
      <c r="J26" s="242">
        <f t="shared" si="2"/>
        <v>0</v>
      </c>
      <c r="K26" s="283"/>
      <c r="L26" s="264"/>
      <c r="M26" s="242">
        <f t="shared" si="3"/>
        <v>0</v>
      </c>
    </row>
    <row r="27" spans="1:13" s="144" customFormat="1" ht="12.75">
      <c r="A27" s="154">
        <f t="shared" si="4"/>
        <v>40</v>
      </c>
      <c r="B27" s="276"/>
      <c r="C27" s="265"/>
      <c r="D27" s="243">
        <f t="shared" si="0"/>
        <v>0</v>
      </c>
      <c r="E27" s="276">
        <v>1</v>
      </c>
      <c r="F27" s="265"/>
      <c r="G27" s="243">
        <f t="shared" si="1"/>
        <v>0</v>
      </c>
      <c r="H27" s="276"/>
      <c r="I27" s="265"/>
      <c r="J27" s="243">
        <f t="shared" si="2"/>
        <v>0</v>
      </c>
      <c r="K27" s="284"/>
      <c r="L27" s="265"/>
      <c r="M27" s="243">
        <f t="shared" si="3"/>
        <v>0</v>
      </c>
    </row>
    <row r="28" spans="1:13" s="144" customFormat="1" ht="12.75">
      <c r="A28" s="152">
        <f t="shared" si="4"/>
        <v>41</v>
      </c>
      <c r="B28" s="274"/>
      <c r="C28" s="263"/>
      <c r="D28" s="241">
        <f t="shared" si="0"/>
        <v>0</v>
      </c>
      <c r="E28" s="274"/>
      <c r="F28" s="263"/>
      <c r="G28" s="241">
        <f t="shared" si="1"/>
        <v>0</v>
      </c>
      <c r="H28" s="274"/>
      <c r="I28" s="263"/>
      <c r="J28" s="241">
        <f t="shared" si="2"/>
        <v>0</v>
      </c>
      <c r="K28" s="282"/>
      <c r="L28" s="263"/>
      <c r="M28" s="241">
        <f t="shared" si="3"/>
        <v>0</v>
      </c>
    </row>
    <row r="29" spans="1:13" s="144" customFormat="1" ht="12.75">
      <c r="A29" s="152">
        <f t="shared" si="4"/>
        <v>42</v>
      </c>
      <c r="B29" s="274">
        <v>2</v>
      </c>
      <c r="C29" s="263"/>
      <c r="D29" s="241">
        <f t="shared" si="0"/>
        <v>0</v>
      </c>
      <c r="E29" s="274">
        <v>1</v>
      </c>
      <c r="F29" s="263"/>
      <c r="G29" s="241">
        <f t="shared" si="1"/>
        <v>0</v>
      </c>
      <c r="H29" s="274"/>
      <c r="I29" s="263"/>
      <c r="J29" s="241">
        <f t="shared" si="2"/>
        <v>0</v>
      </c>
      <c r="K29" s="282"/>
      <c r="L29" s="263"/>
      <c r="M29" s="241">
        <f t="shared" si="3"/>
        <v>0</v>
      </c>
    </row>
    <row r="30" spans="1:13" s="144" customFormat="1" ht="12.75">
      <c r="A30" s="152">
        <f t="shared" si="4"/>
        <v>43</v>
      </c>
      <c r="B30" s="274"/>
      <c r="C30" s="263"/>
      <c r="D30" s="241">
        <f t="shared" si="0"/>
        <v>0</v>
      </c>
      <c r="E30" s="274"/>
      <c r="F30" s="263"/>
      <c r="G30" s="241">
        <f t="shared" si="1"/>
        <v>0</v>
      </c>
      <c r="H30" s="274"/>
      <c r="I30" s="263"/>
      <c r="J30" s="241">
        <f t="shared" si="2"/>
        <v>0</v>
      </c>
      <c r="K30" s="282"/>
      <c r="L30" s="263"/>
      <c r="M30" s="241">
        <f t="shared" si="3"/>
        <v>0</v>
      </c>
    </row>
    <row r="31" spans="1:13" s="144" customFormat="1" ht="12.75">
      <c r="A31" s="153">
        <f t="shared" si="4"/>
        <v>44</v>
      </c>
      <c r="B31" s="275">
        <v>1</v>
      </c>
      <c r="C31" s="264"/>
      <c r="D31" s="242">
        <f t="shared" si="0"/>
        <v>0</v>
      </c>
      <c r="E31" s="275">
        <v>1</v>
      </c>
      <c r="F31" s="264"/>
      <c r="G31" s="242">
        <f t="shared" si="1"/>
        <v>0</v>
      </c>
      <c r="H31" s="275"/>
      <c r="I31" s="264"/>
      <c r="J31" s="242">
        <f t="shared" si="2"/>
        <v>0</v>
      </c>
      <c r="K31" s="283">
        <v>1</v>
      </c>
      <c r="L31" s="264"/>
      <c r="M31" s="242">
        <f t="shared" si="3"/>
        <v>0</v>
      </c>
    </row>
    <row r="32" spans="1:13" s="144" customFormat="1" ht="12.75">
      <c r="A32" s="154">
        <f t="shared" si="4"/>
        <v>45</v>
      </c>
      <c r="B32" s="276"/>
      <c r="C32" s="265"/>
      <c r="D32" s="243">
        <f t="shared" si="0"/>
        <v>0</v>
      </c>
      <c r="E32" s="276"/>
      <c r="F32" s="265"/>
      <c r="G32" s="243">
        <f t="shared" si="1"/>
        <v>0</v>
      </c>
      <c r="H32" s="276"/>
      <c r="I32" s="265"/>
      <c r="J32" s="243">
        <f t="shared" si="2"/>
        <v>0</v>
      </c>
      <c r="K32" s="284">
        <v>3</v>
      </c>
      <c r="L32" s="265"/>
      <c r="M32" s="243">
        <f t="shared" si="3"/>
        <v>0</v>
      </c>
    </row>
    <row r="33" spans="1:13" s="144" customFormat="1" ht="12.75">
      <c r="A33" s="152">
        <f t="shared" si="4"/>
        <v>46</v>
      </c>
      <c r="B33" s="274"/>
      <c r="C33" s="263"/>
      <c r="D33" s="241">
        <f t="shared" si="0"/>
        <v>0</v>
      </c>
      <c r="E33" s="274">
        <v>1</v>
      </c>
      <c r="F33" s="263"/>
      <c r="G33" s="241">
        <f t="shared" si="1"/>
        <v>0</v>
      </c>
      <c r="H33" s="274">
        <v>1</v>
      </c>
      <c r="I33" s="263"/>
      <c r="J33" s="241">
        <f t="shared" si="2"/>
        <v>0</v>
      </c>
      <c r="K33" s="282"/>
      <c r="L33" s="263"/>
      <c r="M33" s="241">
        <f t="shared" si="3"/>
        <v>0</v>
      </c>
    </row>
    <row r="34" spans="1:13" s="144" customFormat="1" ht="12.75">
      <c r="A34" s="152">
        <f t="shared" si="4"/>
        <v>47</v>
      </c>
      <c r="B34" s="274"/>
      <c r="C34" s="263"/>
      <c r="D34" s="241">
        <f t="shared" si="0"/>
        <v>0</v>
      </c>
      <c r="E34" s="274">
        <v>1</v>
      </c>
      <c r="F34" s="263"/>
      <c r="G34" s="241">
        <f t="shared" si="1"/>
        <v>0</v>
      </c>
      <c r="H34" s="274"/>
      <c r="I34" s="263"/>
      <c r="J34" s="241">
        <f t="shared" si="2"/>
        <v>0</v>
      </c>
      <c r="K34" s="282"/>
      <c r="L34" s="263"/>
      <c r="M34" s="241">
        <f t="shared" si="3"/>
        <v>0</v>
      </c>
    </row>
    <row r="35" spans="1:13" s="144" customFormat="1" ht="12.75">
      <c r="A35" s="152">
        <f t="shared" si="4"/>
        <v>48</v>
      </c>
      <c r="B35" s="274">
        <v>2</v>
      </c>
      <c r="C35" s="263"/>
      <c r="D35" s="241">
        <f t="shared" si="0"/>
        <v>0</v>
      </c>
      <c r="E35" s="274">
        <v>1</v>
      </c>
      <c r="F35" s="263"/>
      <c r="G35" s="241">
        <f t="shared" si="1"/>
        <v>0</v>
      </c>
      <c r="H35" s="274">
        <v>1</v>
      </c>
      <c r="I35" s="263"/>
      <c r="J35" s="241">
        <f t="shared" si="2"/>
        <v>0</v>
      </c>
      <c r="K35" s="282"/>
      <c r="L35" s="263"/>
      <c r="M35" s="241">
        <f t="shared" si="3"/>
        <v>0</v>
      </c>
    </row>
    <row r="36" spans="1:13" s="144" customFormat="1" ht="12.75">
      <c r="A36" s="153">
        <f t="shared" si="4"/>
        <v>49</v>
      </c>
      <c r="B36" s="275">
        <v>1</v>
      </c>
      <c r="C36" s="264"/>
      <c r="D36" s="242">
        <f t="shared" si="0"/>
        <v>0</v>
      </c>
      <c r="E36" s="275">
        <v>1</v>
      </c>
      <c r="F36" s="264"/>
      <c r="G36" s="242">
        <f t="shared" si="1"/>
        <v>0</v>
      </c>
      <c r="H36" s="275"/>
      <c r="I36" s="264"/>
      <c r="J36" s="242">
        <f t="shared" si="2"/>
        <v>0</v>
      </c>
      <c r="K36" s="283">
        <v>2</v>
      </c>
      <c r="L36" s="264"/>
      <c r="M36" s="242">
        <f t="shared" si="3"/>
        <v>0</v>
      </c>
    </row>
    <row r="37" spans="1:13" s="144" customFormat="1" ht="12.75">
      <c r="A37" s="154">
        <f t="shared" si="4"/>
        <v>50</v>
      </c>
      <c r="B37" s="276">
        <v>2</v>
      </c>
      <c r="C37" s="265"/>
      <c r="D37" s="243">
        <f t="shared" si="0"/>
        <v>0</v>
      </c>
      <c r="E37" s="276"/>
      <c r="F37" s="265"/>
      <c r="G37" s="243">
        <f t="shared" si="1"/>
        <v>0</v>
      </c>
      <c r="H37" s="276">
        <v>1</v>
      </c>
      <c r="I37" s="265"/>
      <c r="J37" s="243">
        <f t="shared" si="2"/>
        <v>0</v>
      </c>
      <c r="K37" s="284"/>
      <c r="L37" s="265"/>
      <c r="M37" s="243">
        <f t="shared" si="3"/>
        <v>0</v>
      </c>
    </row>
    <row r="38" spans="1:13" s="144" customFormat="1" ht="12.75">
      <c r="A38" s="152">
        <f t="shared" si="4"/>
        <v>51</v>
      </c>
      <c r="B38" s="274">
        <v>1</v>
      </c>
      <c r="C38" s="263"/>
      <c r="D38" s="241">
        <f t="shared" si="0"/>
        <v>0</v>
      </c>
      <c r="E38" s="274">
        <v>3</v>
      </c>
      <c r="F38" s="263"/>
      <c r="G38" s="241">
        <f t="shared" si="1"/>
        <v>0</v>
      </c>
      <c r="H38" s="274"/>
      <c r="I38" s="263"/>
      <c r="J38" s="241">
        <f t="shared" si="2"/>
        <v>0</v>
      </c>
      <c r="K38" s="282"/>
      <c r="L38" s="263"/>
      <c r="M38" s="241">
        <f t="shared" si="3"/>
        <v>0</v>
      </c>
    </row>
    <row r="39" spans="1:13" s="144" customFormat="1" ht="12.75">
      <c r="A39" s="152">
        <f t="shared" si="4"/>
        <v>52</v>
      </c>
      <c r="B39" s="274"/>
      <c r="C39" s="263"/>
      <c r="D39" s="241">
        <f t="shared" si="0"/>
        <v>0</v>
      </c>
      <c r="E39" s="274"/>
      <c r="F39" s="263"/>
      <c r="G39" s="241">
        <f t="shared" si="1"/>
        <v>0</v>
      </c>
      <c r="H39" s="274"/>
      <c r="I39" s="263"/>
      <c r="J39" s="241">
        <f t="shared" si="2"/>
        <v>0</v>
      </c>
      <c r="K39" s="282">
        <v>1</v>
      </c>
      <c r="L39" s="263"/>
      <c r="M39" s="241">
        <f t="shared" si="3"/>
        <v>0</v>
      </c>
    </row>
    <row r="40" spans="1:13" s="144" customFormat="1" ht="12.75">
      <c r="A40" s="152">
        <f t="shared" si="4"/>
        <v>53</v>
      </c>
      <c r="B40" s="274">
        <v>1</v>
      </c>
      <c r="C40" s="263"/>
      <c r="D40" s="241">
        <f t="shared" si="0"/>
        <v>0</v>
      </c>
      <c r="E40" s="274"/>
      <c r="F40" s="263"/>
      <c r="G40" s="241">
        <f t="shared" si="1"/>
        <v>0</v>
      </c>
      <c r="H40" s="274">
        <v>1</v>
      </c>
      <c r="I40" s="263"/>
      <c r="J40" s="241">
        <f t="shared" si="2"/>
        <v>0</v>
      </c>
      <c r="K40" s="282">
        <v>2</v>
      </c>
      <c r="L40" s="263"/>
      <c r="M40" s="241">
        <f t="shared" si="3"/>
        <v>0</v>
      </c>
    </row>
    <row r="41" spans="1:13" s="144" customFormat="1" ht="12.75">
      <c r="A41" s="153">
        <f t="shared" si="4"/>
        <v>54</v>
      </c>
      <c r="B41" s="275">
        <v>3</v>
      </c>
      <c r="C41" s="264"/>
      <c r="D41" s="242">
        <f t="shared" si="0"/>
        <v>0</v>
      </c>
      <c r="E41" s="275">
        <v>3</v>
      </c>
      <c r="F41" s="264"/>
      <c r="G41" s="242">
        <f t="shared" si="1"/>
        <v>0</v>
      </c>
      <c r="H41" s="275">
        <v>2</v>
      </c>
      <c r="I41" s="264"/>
      <c r="J41" s="242">
        <f t="shared" si="2"/>
        <v>0</v>
      </c>
      <c r="K41" s="283">
        <v>1</v>
      </c>
      <c r="L41" s="264"/>
      <c r="M41" s="242">
        <f t="shared" si="3"/>
        <v>0</v>
      </c>
    </row>
    <row r="42" spans="1:13" s="144" customFormat="1" ht="12.75">
      <c r="A42" s="154">
        <f t="shared" si="4"/>
        <v>55</v>
      </c>
      <c r="B42" s="276">
        <v>1</v>
      </c>
      <c r="C42" s="265"/>
      <c r="D42" s="243">
        <f t="shared" si="0"/>
        <v>0</v>
      </c>
      <c r="E42" s="276"/>
      <c r="F42" s="265"/>
      <c r="G42" s="243">
        <f t="shared" si="1"/>
        <v>0</v>
      </c>
      <c r="H42" s="276">
        <v>1</v>
      </c>
      <c r="I42" s="265"/>
      <c r="J42" s="243">
        <f t="shared" si="2"/>
        <v>0</v>
      </c>
      <c r="K42" s="284"/>
      <c r="L42" s="265"/>
      <c r="M42" s="243">
        <f t="shared" si="3"/>
        <v>0</v>
      </c>
    </row>
    <row r="43" spans="1:13" s="144" customFormat="1" ht="12.75">
      <c r="A43" s="152">
        <f t="shared" si="4"/>
        <v>56</v>
      </c>
      <c r="B43" s="274">
        <v>2</v>
      </c>
      <c r="C43" s="263"/>
      <c r="D43" s="241">
        <f t="shared" si="0"/>
        <v>0</v>
      </c>
      <c r="E43" s="274">
        <v>3</v>
      </c>
      <c r="F43" s="263"/>
      <c r="G43" s="241">
        <f t="shared" si="1"/>
        <v>0</v>
      </c>
      <c r="H43" s="274">
        <v>1</v>
      </c>
      <c r="I43" s="263"/>
      <c r="J43" s="241">
        <f t="shared" si="2"/>
        <v>0</v>
      </c>
      <c r="K43" s="282">
        <v>2</v>
      </c>
      <c r="L43" s="263"/>
      <c r="M43" s="241">
        <f t="shared" si="3"/>
        <v>0</v>
      </c>
    </row>
    <row r="44" spans="1:13" s="144" customFormat="1" ht="12.75">
      <c r="A44" s="152">
        <f t="shared" si="4"/>
        <v>57</v>
      </c>
      <c r="B44" s="274">
        <v>1</v>
      </c>
      <c r="C44" s="263"/>
      <c r="D44" s="241">
        <f t="shared" si="0"/>
        <v>0</v>
      </c>
      <c r="E44" s="274">
        <v>1</v>
      </c>
      <c r="F44" s="263"/>
      <c r="G44" s="241">
        <f t="shared" si="1"/>
        <v>0</v>
      </c>
      <c r="H44" s="274">
        <v>3</v>
      </c>
      <c r="I44" s="263"/>
      <c r="J44" s="241">
        <f t="shared" si="2"/>
        <v>0</v>
      </c>
      <c r="K44" s="282"/>
      <c r="L44" s="263"/>
      <c r="M44" s="241">
        <f t="shared" si="3"/>
        <v>0</v>
      </c>
    </row>
    <row r="45" spans="1:13" s="144" customFormat="1" ht="12.75">
      <c r="A45" s="152">
        <f t="shared" si="4"/>
        <v>58</v>
      </c>
      <c r="B45" s="274">
        <v>6</v>
      </c>
      <c r="C45" s="263"/>
      <c r="D45" s="241">
        <f t="shared" si="0"/>
        <v>0</v>
      </c>
      <c r="E45" s="274"/>
      <c r="F45" s="263"/>
      <c r="G45" s="241">
        <f t="shared" si="1"/>
        <v>0</v>
      </c>
      <c r="H45" s="274">
        <v>4</v>
      </c>
      <c r="I45" s="263"/>
      <c r="J45" s="241">
        <f t="shared" si="2"/>
        <v>0</v>
      </c>
      <c r="K45" s="282">
        <v>2</v>
      </c>
      <c r="L45" s="263"/>
      <c r="M45" s="241">
        <f t="shared" si="3"/>
        <v>0</v>
      </c>
    </row>
    <row r="46" spans="1:13" s="144" customFormat="1" ht="12.75">
      <c r="A46" s="153">
        <f t="shared" si="4"/>
        <v>59</v>
      </c>
      <c r="B46" s="275">
        <v>5</v>
      </c>
      <c r="C46" s="264"/>
      <c r="D46" s="242">
        <f t="shared" si="0"/>
        <v>0</v>
      </c>
      <c r="E46" s="275">
        <v>3</v>
      </c>
      <c r="F46" s="264"/>
      <c r="G46" s="242">
        <f t="shared" si="1"/>
        <v>0</v>
      </c>
      <c r="H46" s="275"/>
      <c r="I46" s="264"/>
      <c r="J46" s="242">
        <f t="shared" si="2"/>
        <v>0</v>
      </c>
      <c r="K46" s="283">
        <v>2</v>
      </c>
      <c r="L46" s="264"/>
      <c r="M46" s="242">
        <f t="shared" si="3"/>
        <v>0</v>
      </c>
    </row>
    <row r="47" spans="1:13" s="144" customFormat="1" ht="12.75">
      <c r="A47" s="154">
        <f t="shared" si="4"/>
        <v>60</v>
      </c>
      <c r="B47" s="276">
        <v>3</v>
      </c>
      <c r="C47" s="265"/>
      <c r="D47" s="243">
        <f t="shared" si="0"/>
        <v>0</v>
      </c>
      <c r="E47" s="276">
        <v>4</v>
      </c>
      <c r="F47" s="265"/>
      <c r="G47" s="243">
        <f t="shared" si="1"/>
        <v>0</v>
      </c>
      <c r="H47" s="276">
        <v>4</v>
      </c>
      <c r="I47" s="265"/>
      <c r="J47" s="243">
        <f t="shared" si="2"/>
        <v>0</v>
      </c>
      <c r="K47" s="284">
        <v>2</v>
      </c>
      <c r="L47" s="265"/>
      <c r="M47" s="243">
        <f t="shared" si="3"/>
        <v>0</v>
      </c>
    </row>
    <row r="48" spans="1:13" s="144" customFormat="1" ht="12.75">
      <c r="A48" s="152">
        <f t="shared" si="4"/>
        <v>61</v>
      </c>
      <c r="B48" s="274">
        <v>5</v>
      </c>
      <c r="C48" s="263"/>
      <c r="D48" s="241">
        <f t="shared" si="0"/>
        <v>0</v>
      </c>
      <c r="E48" s="274">
        <v>2</v>
      </c>
      <c r="F48" s="263"/>
      <c r="G48" s="241">
        <f t="shared" si="1"/>
        <v>0</v>
      </c>
      <c r="H48" s="274">
        <v>3</v>
      </c>
      <c r="I48" s="263"/>
      <c r="J48" s="241">
        <f t="shared" si="2"/>
        <v>0</v>
      </c>
      <c r="K48" s="282">
        <v>1</v>
      </c>
      <c r="L48" s="263"/>
      <c r="M48" s="241">
        <f t="shared" si="3"/>
        <v>0</v>
      </c>
    </row>
    <row r="49" spans="1:13" s="144" customFormat="1" ht="12.75">
      <c r="A49" s="152">
        <f t="shared" si="4"/>
        <v>62</v>
      </c>
      <c r="B49" s="274">
        <v>3</v>
      </c>
      <c r="C49" s="263"/>
      <c r="D49" s="241">
        <f t="shared" si="0"/>
        <v>0</v>
      </c>
      <c r="E49" s="274">
        <v>7</v>
      </c>
      <c r="F49" s="263"/>
      <c r="G49" s="241">
        <f t="shared" si="1"/>
        <v>0</v>
      </c>
      <c r="H49" s="274">
        <v>4</v>
      </c>
      <c r="I49" s="263"/>
      <c r="J49" s="241">
        <f t="shared" si="2"/>
        <v>0</v>
      </c>
      <c r="K49" s="282">
        <v>2</v>
      </c>
      <c r="L49" s="263"/>
      <c r="M49" s="241">
        <f t="shared" si="3"/>
        <v>0</v>
      </c>
    </row>
    <row r="50" spans="1:13" s="144" customFormat="1" ht="12.75">
      <c r="A50" s="152">
        <f t="shared" si="4"/>
        <v>63</v>
      </c>
      <c r="B50" s="274">
        <v>2</v>
      </c>
      <c r="C50" s="263"/>
      <c r="D50" s="241">
        <f t="shared" si="0"/>
        <v>0</v>
      </c>
      <c r="E50" s="274">
        <v>3</v>
      </c>
      <c r="F50" s="263"/>
      <c r="G50" s="241">
        <f t="shared" si="1"/>
        <v>0</v>
      </c>
      <c r="H50" s="274">
        <v>3</v>
      </c>
      <c r="I50" s="263"/>
      <c r="J50" s="241">
        <f t="shared" si="2"/>
        <v>0</v>
      </c>
      <c r="K50" s="282">
        <v>6</v>
      </c>
      <c r="L50" s="263"/>
      <c r="M50" s="241">
        <f t="shared" si="3"/>
        <v>0</v>
      </c>
    </row>
    <row r="51" spans="1:13" s="144" customFormat="1" ht="12.75">
      <c r="A51" s="153">
        <f t="shared" si="4"/>
        <v>64</v>
      </c>
      <c r="B51" s="275">
        <v>5</v>
      </c>
      <c r="C51" s="264"/>
      <c r="D51" s="242">
        <f t="shared" si="0"/>
        <v>0</v>
      </c>
      <c r="E51" s="275">
        <v>3</v>
      </c>
      <c r="F51" s="264"/>
      <c r="G51" s="242">
        <f t="shared" si="1"/>
        <v>0</v>
      </c>
      <c r="H51" s="275">
        <v>7</v>
      </c>
      <c r="I51" s="264"/>
      <c r="J51" s="242">
        <f t="shared" si="2"/>
        <v>0</v>
      </c>
      <c r="K51" s="283">
        <v>7</v>
      </c>
      <c r="L51" s="264"/>
      <c r="M51" s="242">
        <f t="shared" si="3"/>
        <v>0</v>
      </c>
    </row>
    <row r="52" spans="1:13" s="144" customFormat="1" ht="12.75">
      <c r="A52" s="154">
        <f t="shared" si="4"/>
        <v>65</v>
      </c>
      <c r="B52" s="276">
        <v>1</v>
      </c>
      <c r="C52" s="265"/>
      <c r="D52" s="243">
        <f t="shared" si="0"/>
        <v>0</v>
      </c>
      <c r="E52" s="276"/>
      <c r="F52" s="265"/>
      <c r="G52" s="243">
        <f t="shared" si="1"/>
        <v>0</v>
      </c>
      <c r="H52" s="276"/>
      <c r="I52" s="265"/>
      <c r="J52" s="243">
        <f t="shared" si="2"/>
        <v>0</v>
      </c>
      <c r="K52" s="284">
        <v>2</v>
      </c>
      <c r="L52" s="265"/>
      <c r="M52" s="243">
        <f t="shared" si="3"/>
        <v>0</v>
      </c>
    </row>
    <row r="53" spans="1:13" s="144" customFormat="1" ht="12.75">
      <c r="A53" s="152">
        <f t="shared" si="4"/>
        <v>66</v>
      </c>
      <c r="B53" s="274">
        <v>2</v>
      </c>
      <c r="C53" s="263"/>
      <c r="D53" s="241">
        <f t="shared" si="0"/>
        <v>0</v>
      </c>
      <c r="E53" s="274">
        <v>2</v>
      </c>
      <c r="F53" s="263"/>
      <c r="G53" s="241">
        <f t="shared" si="1"/>
        <v>0</v>
      </c>
      <c r="H53" s="274">
        <v>1</v>
      </c>
      <c r="I53" s="263"/>
      <c r="J53" s="241">
        <f t="shared" si="2"/>
        <v>0</v>
      </c>
      <c r="K53" s="282">
        <v>4</v>
      </c>
      <c r="L53" s="263"/>
      <c r="M53" s="241">
        <f t="shared" si="3"/>
        <v>0</v>
      </c>
    </row>
    <row r="54" spans="1:13" s="144" customFormat="1" ht="12.75">
      <c r="A54" s="152">
        <f t="shared" si="4"/>
        <v>67</v>
      </c>
      <c r="B54" s="274">
        <v>3</v>
      </c>
      <c r="C54" s="263"/>
      <c r="D54" s="241">
        <f t="shared" si="0"/>
        <v>0</v>
      </c>
      <c r="E54" s="274">
        <v>1</v>
      </c>
      <c r="F54" s="263"/>
      <c r="G54" s="241">
        <f t="shared" si="1"/>
        <v>0</v>
      </c>
      <c r="H54" s="274">
        <v>1</v>
      </c>
      <c r="I54" s="263"/>
      <c r="J54" s="241">
        <f t="shared" si="2"/>
        <v>0</v>
      </c>
      <c r="K54" s="282">
        <v>1</v>
      </c>
      <c r="L54" s="263"/>
      <c r="M54" s="241">
        <f t="shared" si="3"/>
        <v>0</v>
      </c>
    </row>
    <row r="55" spans="1:13" s="144" customFormat="1" ht="12.75">
      <c r="A55" s="152">
        <f t="shared" si="4"/>
        <v>68</v>
      </c>
      <c r="B55" s="274">
        <v>2</v>
      </c>
      <c r="C55" s="263"/>
      <c r="D55" s="241">
        <f t="shared" si="0"/>
        <v>0</v>
      </c>
      <c r="E55" s="274">
        <v>2</v>
      </c>
      <c r="F55" s="263"/>
      <c r="G55" s="241">
        <f t="shared" si="1"/>
        <v>0</v>
      </c>
      <c r="H55" s="274">
        <v>2</v>
      </c>
      <c r="I55" s="263"/>
      <c r="J55" s="241">
        <f t="shared" si="2"/>
        <v>0</v>
      </c>
      <c r="K55" s="282">
        <v>3</v>
      </c>
      <c r="L55" s="263"/>
      <c r="M55" s="241">
        <f t="shared" si="3"/>
        <v>0</v>
      </c>
    </row>
    <row r="56" spans="1:13" s="144" customFormat="1" ht="12.75">
      <c r="A56" s="153">
        <f t="shared" si="4"/>
        <v>69</v>
      </c>
      <c r="B56" s="275">
        <v>1</v>
      </c>
      <c r="C56" s="264"/>
      <c r="D56" s="242">
        <f t="shared" si="0"/>
        <v>0</v>
      </c>
      <c r="E56" s="275">
        <v>2</v>
      </c>
      <c r="F56" s="264"/>
      <c r="G56" s="242">
        <f t="shared" si="1"/>
        <v>0</v>
      </c>
      <c r="H56" s="275">
        <v>1</v>
      </c>
      <c r="I56" s="264"/>
      <c r="J56" s="242">
        <f t="shared" si="2"/>
        <v>0</v>
      </c>
      <c r="K56" s="283">
        <v>3</v>
      </c>
      <c r="L56" s="264"/>
      <c r="M56" s="242">
        <f t="shared" si="3"/>
        <v>0</v>
      </c>
    </row>
    <row r="57" spans="1:13" s="144" customFormat="1" ht="12.75">
      <c r="A57" s="154">
        <f t="shared" si="4"/>
        <v>70</v>
      </c>
      <c r="B57" s="276">
        <v>1</v>
      </c>
      <c r="C57" s="265"/>
      <c r="D57" s="243">
        <f t="shared" si="0"/>
        <v>0</v>
      </c>
      <c r="E57" s="276">
        <v>1</v>
      </c>
      <c r="F57" s="265"/>
      <c r="G57" s="243">
        <f t="shared" si="1"/>
        <v>0</v>
      </c>
      <c r="H57" s="276"/>
      <c r="I57" s="265"/>
      <c r="J57" s="243">
        <f t="shared" si="2"/>
        <v>0</v>
      </c>
      <c r="K57" s="284">
        <v>1</v>
      </c>
      <c r="L57" s="265"/>
      <c r="M57" s="243">
        <f t="shared" si="3"/>
        <v>0</v>
      </c>
    </row>
    <row r="58" spans="1:13" s="144" customFormat="1" ht="12.75">
      <c r="A58" s="152">
        <f t="shared" si="4"/>
        <v>71</v>
      </c>
      <c r="B58" s="274">
        <v>1</v>
      </c>
      <c r="C58" s="263"/>
      <c r="D58" s="241">
        <f t="shared" si="0"/>
        <v>0</v>
      </c>
      <c r="E58" s="274">
        <v>2</v>
      </c>
      <c r="F58" s="263"/>
      <c r="G58" s="241">
        <f t="shared" si="1"/>
        <v>0</v>
      </c>
      <c r="H58" s="274"/>
      <c r="I58" s="263"/>
      <c r="J58" s="241">
        <f t="shared" si="2"/>
        <v>0</v>
      </c>
      <c r="K58" s="282">
        <v>1</v>
      </c>
      <c r="L58" s="263"/>
      <c r="M58" s="241">
        <f t="shared" si="3"/>
        <v>0</v>
      </c>
    </row>
    <row r="59" spans="1:13" s="144" customFormat="1" ht="12.75">
      <c r="A59" s="152">
        <f t="shared" si="4"/>
        <v>72</v>
      </c>
      <c r="B59" s="274"/>
      <c r="C59" s="263"/>
      <c r="D59" s="241">
        <f t="shared" si="0"/>
        <v>0</v>
      </c>
      <c r="E59" s="274">
        <v>2</v>
      </c>
      <c r="F59" s="263"/>
      <c r="G59" s="241">
        <f t="shared" si="1"/>
        <v>0</v>
      </c>
      <c r="H59" s="274"/>
      <c r="I59" s="263"/>
      <c r="J59" s="241">
        <f t="shared" si="2"/>
        <v>0</v>
      </c>
      <c r="K59" s="282"/>
      <c r="L59" s="263"/>
      <c r="M59" s="241">
        <f t="shared" si="3"/>
        <v>0</v>
      </c>
    </row>
    <row r="60" spans="1:13" s="144" customFormat="1" ht="12.75">
      <c r="A60" s="152">
        <f t="shared" si="4"/>
        <v>73</v>
      </c>
      <c r="B60" s="274">
        <v>1</v>
      </c>
      <c r="C60" s="263"/>
      <c r="D60" s="241">
        <f t="shared" si="0"/>
        <v>0</v>
      </c>
      <c r="E60" s="274">
        <v>1</v>
      </c>
      <c r="F60" s="263"/>
      <c r="G60" s="241">
        <f t="shared" si="1"/>
        <v>0</v>
      </c>
      <c r="H60" s="274">
        <v>1</v>
      </c>
      <c r="I60" s="263"/>
      <c r="J60" s="241">
        <f t="shared" si="2"/>
        <v>0</v>
      </c>
      <c r="K60" s="282"/>
      <c r="L60" s="263"/>
      <c r="M60" s="241">
        <f t="shared" si="3"/>
        <v>0</v>
      </c>
    </row>
    <row r="61" spans="1:13" s="144" customFormat="1" ht="12.75">
      <c r="A61" s="153">
        <f t="shared" si="4"/>
        <v>74</v>
      </c>
      <c r="B61" s="275">
        <v>2</v>
      </c>
      <c r="C61" s="264"/>
      <c r="D61" s="242">
        <f t="shared" si="0"/>
        <v>0</v>
      </c>
      <c r="E61" s="275">
        <v>1</v>
      </c>
      <c r="F61" s="264"/>
      <c r="G61" s="242">
        <f t="shared" si="1"/>
        <v>0</v>
      </c>
      <c r="H61" s="275">
        <v>1</v>
      </c>
      <c r="I61" s="264"/>
      <c r="J61" s="242">
        <f t="shared" si="2"/>
        <v>0</v>
      </c>
      <c r="K61" s="283"/>
      <c r="L61" s="264"/>
      <c r="M61" s="242">
        <f t="shared" si="3"/>
        <v>0</v>
      </c>
    </row>
    <row r="62" spans="1:13" s="144" customFormat="1" ht="12.75">
      <c r="A62" s="154">
        <f t="shared" si="4"/>
        <v>75</v>
      </c>
      <c r="B62" s="276"/>
      <c r="C62" s="265"/>
      <c r="D62" s="243">
        <f t="shared" si="0"/>
        <v>0</v>
      </c>
      <c r="E62" s="276"/>
      <c r="F62" s="265"/>
      <c r="G62" s="243">
        <f t="shared" si="1"/>
        <v>0</v>
      </c>
      <c r="H62" s="276">
        <v>1</v>
      </c>
      <c r="I62" s="265"/>
      <c r="J62" s="243">
        <f t="shared" si="2"/>
        <v>0</v>
      </c>
      <c r="K62" s="284">
        <v>1</v>
      </c>
      <c r="L62" s="265"/>
      <c r="M62" s="243">
        <f t="shared" si="3"/>
        <v>0</v>
      </c>
    </row>
    <row r="63" spans="1:13" s="144" customFormat="1" ht="12.75">
      <c r="A63" s="152">
        <f t="shared" si="4"/>
        <v>76</v>
      </c>
      <c r="B63" s="274"/>
      <c r="C63" s="263"/>
      <c r="D63" s="241">
        <f t="shared" si="0"/>
        <v>0</v>
      </c>
      <c r="E63" s="274"/>
      <c r="F63" s="263"/>
      <c r="G63" s="241">
        <f t="shared" si="1"/>
        <v>0</v>
      </c>
      <c r="H63" s="274"/>
      <c r="I63" s="263"/>
      <c r="J63" s="241">
        <f t="shared" si="2"/>
        <v>0</v>
      </c>
      <c r="K63" s="282">
        <v>2</v>
      </c>
      <c r="L63" s="263"/>
      <c r="M63" s="241">
        <f t="shared" si="3"/>
        <v>0</v>
      </c>
    </row>
    <row r="64" spans="1:13" s="144" customFormat="1" ht="12.75">
      <c r="A64" s="152">
        <f t="shared" si="4"/>
        <v>77</v>
      </c>
      <c r="B64" s="274">
        <v>2</v>
      </c>
      <c r="C64" s="263"/>
      <c r="D64" s="241">
        <f t="shared" si="0"/>
        <v>0</v>
      </c>
      <c r="E64" s="274"/>
      <c r="F64" s="263"/>
      <c r="G64" s="241">
        <f t="shared" si="1"/>
        <v>0</v>
      </c>
      <c r="H64" s="274"/>
      <c r="I64" s="263"/>
      <c r="J64" s="241">
        <f t="shared" si="2"/>
        <v>0</v>
      </c>
      <c r="K64" s="282"/>
      <c r="L64" s="263"/>
      <c r="M64" s="241">
        <f t="shared" si="3"/>
        <v>0</v>
      </c>
    </row>
    <row r="65" spans="1:13" s="144" customFormat="1" ht="12.75">
      <c r="A65" s="152">
        <f t="shared" si="4"/>
        <v>78</v>
      </c>
      <c r="B65" s="274"/>
      <c r="C65" s="263"/>
      <c r="D65" s="241">
        <f t="shared" si="0"/>
        <v>0</v>
      </c>
      <c r="E65" s="274"/>
      <c r="F65" s="263"/>
      <c r="G65" s="241">
        <f t="shared" si="1"/>
        <v>0</v>
      </c>
      <c r="H65" s="274"/>
      <c r="I65" s="263"/>
      <c r="J65" s="241">
        <f t="shared" si="2"/>
        <v>0</v>
      </c>
      <c r="K65" s="282"/>
      <c r="L65" s="263"/>
      <c r="M65" s="241">
        <f t="shared" si="3"/>
        <v>0</v>
      </c>
    </row>
    <row r="66" spans="1:13" s="144" customFormat="1" ht="12.75">
      <c r="A66" s="153">
        <f t="shared" si="4"/>
        <v>79</v>
      </c>
      <c r="B66" s="275"/>
      <c r="C66" s="264"/>
      <c r="D66" s="242">
        <f t="shared" si="0"/>
        <v>0</v>
      </c>
      <c r="E66" s="275"/>
      <c r="F66" s="264"/>
      <c r="G66" s="242">
        <f t="shared" si="1"/>
        <v>0</v>
      </c>
      <c r="H66" s="275"/>
      <c r="I66" s="264"/>
      <c r="J66" s="242">
        <f t="shared" si="2"/>
        <v>0</v>
      </c>
      <c r="K66" s="283">
        <v>1</v>
      </c>
      <c r="L66" s="264"/>
      <c r="M66" s="242">
        <f t="shared" si="3"/>
        <v>0</v>
      </c>
    </row>
    <row r="67" spans="1:13" s="144" customFormat="1" ht="12.75">
      <c r="A67" s="155">
        <f t="shared" si="4"/>
        <v>80</v>
      </c>
      <c r="B67" s="277"/>
      <c r="C67" s="266"/>
      <c r="D67" s="244">
        <f t="shared" si="0"/>
        <v>0</v>
      </c>
      <c r="E67" s="277"/>
      <c r="F67" s="266"/>
      <c r="G67" s="244">
        <f t="shared" si="1"/>
        <v>0</v>
      </c>
      <c r="H67" s="277"/>
      <c r="I67" s="266"/>
      <c r="J67" s="244">
        <f t="shared" si="2"/>
        <v>0</v>
      </c>
      <c r="K67" s="285"/>
      <c r="L67" s="266"/>
      <c r="M67" s="244">
        <f t="shared" si="3"/>
        <v>0</v>
      </c>
    </row>
    <row r="68" spans="1:13" s="144" customFormat="1" ht="12.75">
      <c r="A68" s="152">
        <f t="shared" si="4"/>
        <v>81</v>
      </c>
      <c r="B68" s="274"/>
      <c r="C68" s="263"/>
      <c r="D68" s="241">
        <f t="shared" si="0"/>
        <v>0</v>
      </c>
      <c r="E68" s="274"/>
      <c r="F68" s="263"/>
      <c r="G68" s="241">
        <f t="shared" si="1"/>
        <v>0</v>
      </c>
      <c r="H68" s="274"/>
      <c r="I68" s="263"/>
      <c r="J68" s="241">
        <f t="shared" si="2"/>
        <v>0</v>
      </c>
      <c r="K68" s="282"/>
      <c r="L68" s="263"/>
      <c r="M68" s="241">
        <f t="shared" si="3"/>
        <v>0</v>
      </c>
    </row>
    <row r="69" spans="1:13" s="144" customFormat="1" ht="12.75">
      <c r="A69" s="152">
        <f t="shared" si="4"/>
        <v>82</v>
      </c>
      <c r="B69" s="274"/>
      <c r="C69" s="263"/>
      <c r="D69" s="241">
        <f t="shared" si="0"/>
        <v>0</v>
      </c>
      <c r="E69" s="274"/>
      <c r="F69" s="263"/>
      <c r="G69" s="241">
        <f t="shared" si="1"/>
        <v>0</v>
      </c>
      <c r="H69" s="274"/>
      <c r="I69" s="263"/>
      <c r="J69" s="241">
        <f t="shared" si="2"/>
        <v>0</v>
      </c>
      <c r="K69" s="282"/>
      <c r="L69" s="263"/>
      <c r="M69" s="241">
        <f t="shared" si="3"/>
        <v>0</v>
      </c>
    </row>
    <row r="70" spans="1:13" s="144" customFormat="1" ht="12.75">
      <c r="A70" s="152">
        <f>+A69+1</f>
        <v>83</v>
      </c>
      <c r="B70" s="274">
        <v>1</v>
      </c>
      <c r="C70" s="263"/>
      <c r="D70" s="241">
        <f t="shared" si="0"/>
        <v>0</v>
      </c>
      <c r="E70" s="274">
        <v>1</v>
      </c>
      <c r="F70" s="263"/>
      <c r="G70" s="241">
        <f t="shared" si="1"/>
        <v>0</v>
      </c>
      <c r="H70" s="274"/>
      <c r="I70" s="263"/>
      <c r="J70" s="241">
        <f t="shared" si="2"/>
        <v>0</v>
      </c>
      <c r="K70" s="282"/>
      <c r="L70" s="263"/>
      <c r="M70" s="241">
        <f t="shared" si="3"/>
        <v>0</v>
      </c>
    </row>
    <row r="71" spans="1:13" s="144" customFormat="1" ht="13.5" thickBot="1">
      <c r="A71" s="156">
        <f>+A70+1</f>
        <v>84</v>
      </c>
      <c r="B71" s="278"/>
      <c r="C71" s="267"/>
      <c r="D71" s="245">
        <f t="shared" si="0"/>
        <v>0</v>
      </c>
      <c r="E71" s="278"/>
      <c r="F71" s="267"/>
      <c r="G71" s="245">
        <f t="shared" si="1"/>
        <v>0</v>
      </c>
      <c r="H71" s="278"/>
      <c r="I71" s="267"/>
      <c r="J71" s="245">
        <f t="shared" si="2"/>
        <v>0</v>
      </c>
      <c r="K71" s="286"/>
      <c r="L71" s="267"/>
      <c r="M71" s="245">
        <f t="shared" si="3"/>
        <v>0</v>
      </c>
    </row>
    <row r="72" spans="1:13" s="144" customFormat="1" ht="13.5" thickBot="1">
      <c r="A72" s="157" t="s">
        <v>177</v>
      </c>
      <c r="B72" s="279">
        <f>SUM(B17:B71)</f>
        <v>65</v>
      </c>
      <c r="C72" s="168" t="s">
        <v>178</v>
      </c>
      <c r="D72" s="169">
        <f aca="true" t="shared" si="5" ref="D72:M72">SUM(D17:D71)</f>
        <v>0</v>
      </c>
      <c r="E72" s="280">
        <f t="shared" si="5"/>
        <v>59</v>
      </c>
      <c r="F72" s="168" t="s">
        <v>178</v>
      </c>
      <c r="G72" s="169">
        <f t="shared" si="5"/>
        <v>0</v>
      </c>
      <c r="H72" s="280">
        <f t="shared" si="5"/>
        <v>44</v>
      </c>
      <c r="I72" s="168" t="s">
        <v>178</v>
      </c>
      <c r="J72" s="169">
        <f t="shared" si="5"/>
        <v>0</v>
      </c>
      <c r="K72" s="287">
        <f t="shared" si="5"/>
        <v>53</v>
      </c>
      <c r="L72" s="168" t="s">
        <v>178</v>
      </c>
      <c r="M72" s="169">
        <f t="shared" si="5"/>
        <v>0</v>
      </c>
    </row>
    <row r="73" spans="1:13" s="119" customFormat="1" ht="15">
      <c r="A73" s="131"/>
      <c r="B73" s="131"/>
      <c r="C73" s="131"/>
      <c r="D73" s="132"/>
      <c r="E73" s="131"/>
      <c r="F73" s="131"/>
      <c r="G73" s="132"/>
      <c r="H73" s="131"/>
      <c r="I73" s="131"/>
      <c r="J73" s="132"/>
      <c r="K73" s="131"/>
      <c r="L73" s="131"/>
      <c r="M73" s="132"/>
    </row>
    <row r="74" s="120" customFormat="1" ht="15">
      <c r="A74" s="122" t="s">
        <v>171</v>
      </c>
    </row>
    <row r="75" ht="12.75"/>
    <row r="76" ht="12.75"/>
    <row r="77" ht="12.75" hidden="1"/>
    <row r="78" ht="12.75" hidden="1"/>
  </sheetData>
  <sheetProtection password="E42F" sheet="1"/>
  <mergeCells count="8">
    <mergeCell ref="A8:M8"/>
    <mergeCell ref="A7:M7"/>
    <mergeCell ref="A10:M10"/>
    <mergeCell ref="B15:D15"/>
    <mergeCell ref="E15:G15"/>
    <mergeCell ref="H15:J15"/>
    <mergeCell ref="K15:M15"/>
    <mergeCell ref="A9:C9"/>
  </mergeCells>
  <conditionalFormatting sqref="C17:C72 F17:F72 I17:I72 L17:L72">
    <cfRule type="expression" priority="20" dxfId="0" stopIfTrue="1">
      <formula>ISBLANK(C17)</formula>
    </cfRule>
  </conditionalFormatting>
  <conditionalFormatting sqref="C17:C71 F17:F71 I17:I71 L17:L71">
    <cfRule type="expression" priority="17" dxfId="0" stopIfTrue="1">
      <formula>ISBLANK(C17)</formula>
    </cfRule>
  </conditionalFormatting>
  <conditionalFormatting sqref="C17:C71 F17:F71 I17:I71 L17:L71">
    <cfRule type="expression" priority="16" dxfId="0" stopIfTrue="1">
      <formula>ISBLANK(C17)</formula>
    </cfRule>
  </conditionalFormatting>
  <conditionalFormatting sqref="C17:C71">
    <cfRule type="expression" priority="15" dxfId="0" stopIfTrue="1">
      <formula>ISBLANK(C17)</formula>
    </cfRule>
  </conditionalFormatting>
  <conditionalFormatting sqref="C17:C71 F17:F71 I17:I71 L17:L71">
    <cfRule type="expression" priority="14" dxfId="0" stopIfTrue="1">
      <formula>ISBLANK(C17)</formula>
    </cfRule>
  </conditionalFormatting>
  <conditionalFormatting sqref="C17:C71 F17:F71 I17:I71 L17:L71">
    <cfRule type="expression" priority="13" dxfId="0" stopIfTrue="1">
      <formula>ISBLANK(C17)</formula>
    </cfRule>
  </conditionalFormatting>
  <conditionalFormatting sqref="C17:C71 F17:F71 I17:I71 L17:L71">
    <cfRule type="expression" priority="12" dxfId="0" stopIfTrue="1">
      <formula>ISBLANK(C17)</formula>
    </cfRule>
  </conditionalFormatting>
  <conditionalFormatting sqref="C17:C71 F17:F71 I17:I71 L17:L71">
    <cfRule type="expression" priority="11" dxfId="0" stopIfTrue="1">
      <formula>ISBLANK(C17)</formula>
    </cfRule>
  </conditionalFormatting>
  <conditionalFormatting sqref="C17:C71 F17:F71 I17:I71 L17:L71">
    <cfRule type="expression" priority="10" dxfId="0" stopIfTrue="1">
      <formula>ISBLANK(C17)</formula>
    </cfRule>
  </conditionalFormatting>
  <conditionalFormatting sqref="C17:C71 F17:F71 I17:I71 L17:L71">
    <cfRule type="expression" priority="9" dxfId="0" stopIfTrue="1">
      <formula>ISBLANK(C17)</formula>
    </cfRule>
  </conditionalFormatting>
  <conditionalFormatting sqref="C17:C71 F17:F71 I17:I71 L17:L71">
    <cfRule type="expression" priority="8" dxfId="0" stopIfTrue="1">
      <formula>ISBLANK(C17)</formula>
    </cfRule>
  </conditionalFormatting>
  <conditionalFormatting sqref="C17:C71 F17:F71 I17:I71 L17:L71">
    <cfRule type="expression" priority="7" dxfId="0" stopIfTrue="1">
      <formula>ISBLANK(C17)</formula>
    </cfRule>
  </conditionalFormatting>
  <conditionalFormatting sqref="C17:C71 F17:F71 I17:I71 L17:L71">
    <cfRule type="expression" priority="6" dxfId="0" stopIfTrue="1">
      <formula>ISBLANK(C17)</formula>
    </cfRule>
  </conditionalFormatting>
  <conditionalFormatting sqref="C17:C71 F17:F71 I17:I71 L17:L71">
    <cfRule type="expression" priority="5" dxfId="0" stopIfTrue="1">
      <formula>ISBLANK(C17)</formula>
    </cfRule>
  </conditionalFormatting>
  <conditionalFormatting sqref="C17:C71 F17:F71 I17:I71 L17:L71">
    <cfRule type="expression" priority="4" dxfId="0" stopIfTrue="1">
      <formula>ISBLANK(C17)</formula>
    </cfRule>
  </conditionalFormatting>
  <conditionalFormatting sqref="F17:F71">
    <cfRule type="expression" priority="3" dxfId="0" stopIfTrue="1">
      <formula>ISBLANK(F17)</formula>
    </cfRule>
  </conditionalFormatting>
  <conditionalFormatting sqref="I17:I71">
    <cfRule type="expression" priority="2" dxfId="0" stopIfTrue="1">
      <formula>ISBLANK(I17)</formula>
    </cfRule>
  </conditionalFormatting>
  <conditionalFormatting sqref="L17:L71">
    <cfRule type="expression" priority="1" dxfId="0" stopIfTrue="1">
      <formula>ISBLANK(L17)</formula>
    </cfRule>
  </conditionalFormatting>
  <dataValidations count="1">
    <dataValidation type="decimal" operator="greaterThanOrEqual" allowBlank="1" showInputMessage="1" showErrorMessage="1" sqref="C17:C71 F17:F71 I17:I71 L17:L71">
      <formula1>0</formula1>
    </dataValidation>
  </dataValidations>
  <printOptions horizontalCentered="1"/>
  <pageMargins left="0.75" right="0.75" top="0.75" bottom="0.75" header="0.5" footer="0.5"/>
  <pageSetup fitToHeight="1" fitToWidth="1" horizontalDpi="600" verticalDpi="600" orientation="portrait" scale="61" r:id="rId2"/>
  <headerFooter alignWithMargins="0">
    <oddFooter>&amp;CPage &amp;P&amp;R&amp;A</oddFooter>
  </headerFooter>
  <legacyDrawing r:id="rId1"/>
</worksheet>
</file>

<file path=xl/worksheets/sheet7.xml><?xml version="1.0" encoding="utf-8"?>
<worksheet xmlns="http://schemas.openxmlformats.org/spreadsheetml/2006/main" xmlns:r="http://schemas.openxmlformats.org/officeDocument/2006/relationships">
  <sheetPr codeName="Sheet19">
    <pageSetUpPr fitToPage="1"/>
  </sheetPr>
  <dimension ref="A1:N74"/>
  <sheetViews>
    <sheetView showGridLines="0" zoomScalePageLayoutView="0" workbookViewId="0" topLeftCell="A1">
      <selection activeCell="A8" sqref="A8:H8"/>
    </sheetView>
  </sheetViews>
  <sheetFormatPr defaultColWidth="0" defaultRowHeight="12.75" customHeight="1" zeroHeight="1"/>
  <cols>
    <col min="1" max="1" width="9.57421875" style="268" customWidth="1"/>
    <col min="2" max="2" width="11.57421875" style="269" customWidth="1"/>
    <col min="3" max="3" width="11.57421875" style="270" customWidth="1"/>
    <col min="4" max="4" width="11.57421875" style="271" customWidth="1"/>
    <col min="5" max="6" width="11.57421875" style="272" customWidth="1"/>
    <col min="7" max="13" width="11.57421875" style="268" customWidth="1"/>
    <col min="14" max="14" width="3.57421875" style="268" customWidth="1"/>
    <col min="15" max="15" width="9.140625" style="272" customWidth="1"/>
    <col min="16" max="16384" width="9.140625" style="272" hidden="1" customWidth="1"/>
  </cols>
  <sheetData>
    <row r="1" spans="1:14" s="249" customFormat="1" ht="16.5" customHeight="1">
      <c r="A1" s="246"/>
      <c r="B1" s="247"/>
      <c r="C1" s="248"/>
      <c r="D1" s="246"/>
      <c r="E1" s="246"/>
      <c r="F1" s="246"/>
      <c r="G1" s="246"/>
      <c r="H1" s="246"/>
      <c r="I1" s="246"/>
      <c r="J1" s="246"/>
      <c r="K1" s="246"/>
      <c r="L1" s="246"/>
      <c r="M1" s="246"/>
      <c r="N1" s="246"/>
    </row>
    <row r="2" spans="1:14" s="249" customFormat="1" ht="16.5" customHeight="1">
      <c r="A2" s="246"/>
      <c r="B2" s="247"/>
      <c r="C2" s="248"/>
      <c r="D2" s="246"/>
      <c r="E2" s="246"/>
      <c r="F2" s="246"/>
      <c r="G2" s="246"/>
      <c r="H2" s="246"/>
      <c r="I2" s="246"/>
      <c r="J2" s="246"/>
      <c r="K2" s="246"/>
      <c r="L2" s="246"/>
      <c r="M2" s="246"/>
      <c r="N2" s="246"/>
    </row>
    <row r="3" spans="1:14" s="253" customFormat="1" ht="16.5" customHeight="1">
      <c r="A3" s="250"/>
      <c r="B3" s="251"/>
      <c r="C3" s="252"/>
      <c r="D3" s="250"/>
      <c r="E3" s="250"/>
      <c r="F3" s="250"/>
      <c r="G3" s="250"/>
      <c r="H3" s="250"/>
      <c r="I3" s="250"/>
      <c r="J3" s="250"/>
      <c r="K3" s="250"/>
      <c r="L3" s="250"/>
      <c r="M3" s="250"/>
      <c r="N3" s="250"/>
    </row>
    <row r="4" spans="1:4" s="1" customFormat="1" ht="20.25" customHeight="1">
      <c r="A4" s="254" t="str">
        <f>+'H-2 Financial Requirements'!A4</f>
        <v>Group Long Term Care Insurance</v>
      </c>
      <c r="B4" s="255"/>
      <c r="C4" s="256"/>
      <c r="D4" s="14"/>
    </row>
    <row r="5" spans="1:4" s="1" customFormat="1" ht="18" customHeight="1">
      <c r="A5" s="61" t="s">
        <v>195</v>
      </c>
      <c r="B5" s="255"/>
      <c r="C5" s="256"/>
      <c r="D5" s="14"/>
    </row>
    <row r="6" spans="1:4" s="1" customFormat="1" ht="12.75" customHeight="1">
      <c r="A6" s="257"/>
      <c r="B6" s="255"/>
      <c r="C6" s="256"/>
      <c r="D6" s="14"/>
    </row>
    <row r="7" spans="1:13" s="1" customFormat="1" ht="48.75" customHeight="1">
      <c r="A7" s="318" t="s">
        <v>213</v>
      </c>
      <c r="B7" s="318"/>
      <c r="C7" s="318"/>
      <c r="D7" s="318"/>
      <c r="E7" s="318"/>
      <c r="F7" s="318"/>
      <c r="G7" s="318"/>
      <c r="H7" s="318"/>
      <c r="I7" s="318"/>
      <c r="J7" s="318"/>
      <c r="K7" s="318"/>
      <c r="L7" s="318"/>
      <c r="M7" s="318"/>
    </row>
    <row r="8" spans="1:13" s="1" customFormat="1" ht="34.5" customHeight="1">
      <c r="A8" s="317" t="s">
        <v>214</v>
      </c>
      <c r="B8" s="317"/>
      <c r="C8" s="317"/>
      <c r="D8" s="317"/>
      <c r="E8" s="317"/>
      <c r="F8" s="317"/>
      <c r="G8" s="317"/>
      <c r="H8" s="317"/>
      <c r="I8" s="317"/>
      <c r="J8" s="317"/>
      <c r="K8" s="317"/>
      <c r="L8" s="317"/>
      <c r="M8" s="317"/>
    </row>
    <row r="9" spans="1:4" s="17" customFormat="1" ht="12" customHeight="1">
      <c r="A9" s="323"/>
      <c r="B9" s="324"/>
      <c r="C9" s="324"/>
      <c r="D9" s="16"/>
    </row>
    <row r="10" spans="1:13" s="17" customFormat="1" ht="13.5">
      <c r="A10" s="319" t="s">
        <v>172</v>
      </c>
      <c r="B10" s="319"/>
      <c r="C10" s="319"/>
      <c r="D10" s="319"/>
      <c r="E10" s="319"/>
      <c r="F10" s="319"/>
      <c r="G10" s="319"/>
      <c r="H10" s="319"/>
      <c r="I10" s="319"/>
      <c r="J10" s="319"/>
      <c r="K10" s="319"/>
      <c r="L10" s="319"/>
      <c r="M10" s="319"/>
    </row>
    <row r="11" spans="1:14" s="128" customFormat="1" ht="15" customHeight="1">
      <c r="A11" s="122" t="s">
        <v>162</v>
      </c>
      <c r="B11" s="123"/>
      <c r="C11" s="123"/>
      <c r="D11" s="123"/>
      <c r="E11" s="123"/>
      <c r="F11" s="122" t="s">
        <v>163</v>
      </c>
      <c r="G11" s="123"/>
      <c r="H11" s="123"/>
      <c r="I11" s="123"/>
      <c r="J11" s="123"/>
      <c r="K11" s="124" t="s">
        <v>173</v>
      </c>
      <c r="L11" s="123"/>
      <c r="M11" s="123"/>
      <c r="N11" s="121"/>
    </row>
    <row r="12" spans="1:14" s="128" customFormat="1" ht="15" customHeight="1">
      <c r="A12" s="122" t="s">
        <v>164</v>
      </c>
      <c r="B12" s="123"/>
      <c r="C12" s="123"/>
      <c r="D12" s="123"/>
      <c r="E12" s="123"/>
      <c r="F12" s="122" t="s">
        <v>165</v>
      </c>
      <c r="G12" s="123"/>
      <c r="H12" s="123"/>
      <c r="I12" s="123"/>
      <c r="J12" s="123"/>
      <c r="K12" s="125" t="s">
        <v>168</v>
      </c>
      <c r="L12" s="123"/>
      <c r="M12" s="123"/>
      <c r="N12" s="121"/>
    </row>
    <row r="13" spans="1:14" s="128" customFormat="1" ht="15" customHeight="1" thickBot="1">
      <c r="A13" s="122"/>
      <c r="B13" s="123"/>
      <c r="C13" s="123"/>
      <c r="D13" s="123"/>
      <c r="E13" s="123"/>
      <c r="F13" s="122"/>
      <c r="G13" s="123"/>
      <c r="H13" s="123"/>
      <c r="I13" s="123"/>
      <c r="J13" s="123"/>
      <c r="K13" s="125"/>
      <c r="L13" s="123"/>
      <c r="M13" s="123"/>
      <c r="N13" s="121"/>
    </row>
    <row r="14" spans="1:14" s="149" customFormat="1" ht="13.5" thickBot="1">
      <c r="A14" s="148"/>
      <c r="B14" s="165" t="s">
        <v>172</v>
      </c>
      <c r="C14" s="166"/>
      <c r="D14" s="166"/>
      <c r="E14" s="166"/>
      <c r="F14" s="166"/>
      <c r="G14" s="166"/>
      <c r="H14" s="166"/>
      <c r="I14" s="166"/>
      <c r="J14" s="166"/>
      <c r="K14" s="166"/>
      <c r="L14" s="166"/>
      <c r="M14" s="167"/>
      <c r="N14" s="148"/>
    </row>
    <row r="15" spans="1:14" s="149" customFormat="1" ht="13.5" thickBot="1">
      <c r="A15" s="291" t="s">
        <v>217</v>
      </c>
      <c r="B15" s="320">
        <v>2500</v>
      </c>
      <c r="C15" s="321"/>
      <c r="D15" s="321"/>
      <c r="E15" s="321">
        <v>3000</v>
      </c>
      <c r="F15" s="321"/>
      <c r="G15" s="321"/>
      <c r="H15" s="321">
        <v>4500</v>
      </c>
      <c r="I15" s="321"/>
      <c r="J15" s="321"/>
      <c r="K15" s="321">
        <v>6000</v>
      </c>
      <c r="L15" s="321"/>
      <c r="M15" s="322"/>
      <c r="N15" s="148"/>
    </row>
    <row r="16" spans="1:14" s="144" customFormat="1" ht="39" customHeight="1" thickBot="1">
      <c r="A16" s="258" t="s">
        <v>169</v>
      </c>
      <c r="B16" s="259" t="s">
        <v>200</v>
      </c>
      <c r="C16" s="260" t="s">
        <v>206</v>
      </c>
      <c r="D16" s="261" t="s">
        <v>207</v>
      </c>
      <c r="E16" s="259" t="s">
        <v>200</v>
      </c>
      <c r="F16" s="260" t="s">
        <v>206</v>
      </c>
      <c r="G16" s="261" t="s">
        <v>207</v>
      </c>
      <c r="H16" s="259" t="s">
        <v>200</v>
      </c>
      <c r="I16" s="260" t="s">
        <v>206</v>
      </c>
      <c r="J16" s="261" t="s">
        <v>207</v>
      </c>
      <c r="K16" s="259" t="s">
        <v>200</v>
      </c>
      <c r="L16" s="260" t="s">
        <v>206</v>
      </c>
      <c r="M16" s="261" t="s">
        <v>207</v>
      </c>
      <c r="N16" s="150"/>
    </row>
    <row r="17" spans="1:13" s="144" customFormat="1" ht="12.75">
      <c r="A17" s="151" t="s">
        <v>170</v>
      </c>
      <c r="B17" s="273"/>
      <c r="C17" s="262"/>
      <c r="D17" s="240">
        <f>(C17*12)*B17</f>
        <v>0</v>
      </c>
      <c r="E17" s="273"/>
      <c r="F17" s="262"/>
      <c r="G17" s="240">
        <f>(F17*12)*E17</f>
        <v>0</v>
      </c>
      <c r="H17" s="273"/>
      <c r="I17" s="262"/>
      <c r="J17" s="240">
        <f>(I17*12)*H17</f>
        <v>0</v>
      </c>
      <c r="K17" s="281"/>
      <c r="L17" s="262"/>
      <c r="M17" s="240">
        <f>(L17*12)*K17</f>
        <v>0</v>
      </c>
    </row>
    <row r="18" spans="1:13" s="144" customFormat="1" ht="12.75">
      <c r="A18" s="152">
        <v>31</v>
      </c>
      <c r="B18" s="274"/>
      <c r="C18" s="263"/>
      <c r="D18" s="241">
        <f aca="true" t="shared" si="0" ref="D18:D71">(C18*12)*B18</f>
        <v>0</v>
      </c>
      <c r="E18" s="274"/>
      <c r="F18" s="263"/>
      <c r="G18" s="241">
        <f aca="true" t="shared" si="1" ref="G18:G71">(F18*12)*E18</f>
        <v>0</v>
      </c>
      <c r="H18" s="274"/>
      <c r="I18" s="263"/>
      <c r="J18" s="241">
        <f aca="true" t="shared" si="2" ref="J18:J71">(I18*12)*H18</f>
        <v>0</v>
      </c>
      <c r="K18" s="282"/>
      <c r="L18" s="263"/>
      <c r="M18" s="241">
        <f aca="true" t="shared" si="3" ref="M18:M71">(L18*12)*K18</f>
        <v>0</v>
      </c>
    </row>
    <row r="19" spans="1:13" s="144" customFormat="1" ht="12.75">
      <c r="A19" s="152">
        <f aca="true" t="shared" si="4" ref="A19:A69">+A18+1</f>
        <v>32</v>
      </c>
      <c r="B19" s="274"/>
      <c r="C19" s="263"/>
      <c r="D19" s="241">
        <f t="shared" si="0"/>
        <v>0</v>
      </c>
      <c r="E19" s="274"/>
      <c r="F19" s="263"/>
      <c r="G19" s="241">
        <f t="shared" si="1"/>
        <v>0</v>
      </c>
      <c r="H19" s="274"/>
      <c r="I19" s="263"/>
      <c r="J19" s="241">
        <f t="shared" si="2"/>
        <v>0</v>
      </c>
      <c r="K19" s="282"/>
      <c r="L19" s="263"/>
      <c r="M19" s="241">
        <f t="shared" si="3"/>
        <v>0</v>
      </c>
    </row>
    <row r="20" spans="1:13" s="144" customFormat="1" ht="12.75">
      <c r="A20" s="152">
        <f t="shared" si="4"/>
        <v>33</v>
      </c>
      <c r="B20" s="274"/>
      <c r="C20" s="263"/>
      <c r="D20" s="241">
        <f t="shared" si="0"/>
        <v>0</v>
      </c>
      <c r="E20" s="274"/>
      <c r="F20" s="263"/>
      <c r="G20" s="241">
        <f t="shared" si="1"/>
        <v>0</v>
      </c>
      <c r="H20" s="274"/>
      <c r="I20" s="263"/>
      <c r="J20" s="241">
        <f t="shared" si="2"/>
        <v>0</v>
      </c>
      <c r="K20" s="282"/>
      <c r="L20" s="263"/>
      <c r="M20" s="241">
        <f t="shared" si="3"/>
        <v>0</v>
      </c>
    </row>
    <row r="21" spans="1:13" s="144" customFormat="1" ht="12.75">
      <c r="A21" s="153">
        <f t="shared" si="4"/>
        <v>34</v>
      </c>
      <c r="B21" s="275"/>
      <c r="C21" s="264"/>
      <c r="D21" s="242">
        <f t="shared" si="0"/>
        <v>0</v>
      </c>
      <c r="E21" s="275"/>
      <c r="F21" s="264"/>
      <c r="G21" s="242">
        <f t="shared" si="1"/>
        <v>0</v>
      </c>
      <c r="H21" s="275"/>
      <c r="I21" s="264"/>
      <c r="J21" s="242">
        <f t="shared" si="2"/>
        <v>0</v>
      </c>
      <c r="K21" s="283"/>
      <c r="L21" s="264"/>
      <c r="M21" s="242">
        <f t="shared" si="3"/>
        <v>0</v>
      </c>
    </row>
    <row r="22" spans="1:13" s="144" customFormat="1" ht="12.75">
      <c r="A22" s="154">
        <f t="shared" si="4"/>
        <v>35</v>
      </c>
      <c r="B22" s="276">
        <v>1</v>
      </c>
      <c r="C22" s="265"/>
      <c r="D22" s="243">
        <f t="shared" si="0"/>
        <v>0</v>
      </c>
      <c r="E22" s="276"/>
      <c r="F22" s="265"/>
      <c r="G22" s="243">
        <f t="shared" si="1"/>
        <v>0</v>
      </c>
      <c r="H22" s="276"/>
      <c r="I22" s="265"/>
      <c r="J22" s="243">
        <f t="shared" si="2"/>
        <v>0</v>
      </c>
      <c r="K22" s="284"/>
      <c r="L22" s="265"/>
      <c r="M22" s="243">
        <f t="shared" si="3"/>
        <v>0</v>
      </c>
    </row>
    <row r="23" spans="1:13" s="144" customFormat="1" ht="12.75">
      <c r="A23" s="152">
        <f t="shared" si="4"/>
        <v>36</v>
      </c>
      <c r="B23" s="274"/>
      <c r="C23" s="263"/>
      <c r="D23" s="241">
        <f t="shared" si="0"/>
        <v>0</v>
      </c>
      <c r="E23" s="274"/>
      <c r="F23" s="263"/>
      <c r="G23" s="241">
        <f t="shared" si="1"/>
        <v>0</v>
      </c>
      <c r="H23" s="274"/>
      <c r="I23" s="263"/>
      <c r="J23" s="241">
        <f t="shared" si="2"/>
        <v>0</v>
      </c>
      <c r="K23" s="282"/>
      <c r="L23" s="263"/>
      <c r="M23" s="241">
        <f t="shared" si="3"/>
        <v>0</v>
      </c>
    </row>
    <row r="24" spans="1:13" s="144" customFormat="1" ht="12.75">
      <c r="A24" s="152">
        <f t="shared" si="4"/>
        <v>37</v>
      </c>
      <c r="B24" s="274"/>
      <c r="C24" s="263"/>
      <c r="D24" s="241">
        <f t="shared" si="0"/>
        <v>0</v>
      </c>
      <c r="E24" s="274"/>
      <c r="F24" s="263"/>
      <c r="G24" s="241">
        <f t="shared" si="1"/>
        <v>0</v>
      </c>
      <c r="H24" s="274"/>
      <c r="I24" s="263"/>
      <c r="J24" s="241">
        <f t="shared" si="2"/>
        <v>0</v>
      </c>
      <c r="K24" s="282"/>
      <c r="L24" s="263"/>
      <c r="M24" s="241">
        <f t="shared" si="3"/>
        <v>0</v>
      </c>
    </row>
    <row r="25" spans="1:13" s="144" customFormat="1" ht="12.75">
      <c r="A25" s="152">
        <f t="shared" si="4"/>
        <v>38</v>
      </c>
      <c r="B25" s="274"/>
      <c r="C25" s="263"/>
      <c r="D25" s="241">
        <f t="shared" si="0"/>
        <v>0</v>
      </c>
      <c r="E25" s="274"/>
      <c r="F25" s="263"/>
      <c r="G25" s="241">
        <f t="shared" si="1"/>
        <v>0</v>
      </c>
      <c r="H25" s="274"/>
      <c r="I25" s="263"/>
      <c r="J25" s="241">
        <f t="shared" si="2"/>
        <v>0</v>
      </c>
      <c r="K25" s="282"/>
      <c r="L25" s="263"/>
      <c r="M25" s="241">
        <f t="shared" si="3"/>
        <v>0</v>
      </c>
    </row>
    <row r="26" spans="1:13" s="144" customFormat="1" ht="12.75">
      <c r="A26" s="153">
        <f t="shared" si="4"/>
        <v>39</v>
      </c>
      <c r="B26" s="275"/>
      <c r="C26" s="264"/>
      <c r="D26" s="242">
        <f t="shared" si="0"/>
        <v>0</v>
      </c>
      <c r="E26" s="275"/>
      <c r="F26" s="264"/>
      <c r="G26" s="242">
        <f t="shared" si="1"/>
        <v>0</v>
      </c>
      <c r="H26" s="275"/>
      <c r="I26" s="264"/>
      <c r="J26" s="242">
        <f t="shared" si="2"/>
        <v>0</v>
      </c>
      <c r="K26" s="283"/>
      <c r="L26" s="264"/>
      <c r="M26" s="242">
        <f t="shared" si="3"/>
        <v>0</v>
      </c>
    </row>
    <row r="27" spans="1:13" s="144" customFormat="1" ht="12.75">
      <c r="A27" s="154">
        <f t="shared" si="4"/>
        <v>40</v>
      </c>
      <c r="B27" s="276"/>
      <c r="C27" s="265"/>
      <c r="D27" s="243">
        <f t="shared" si="0"/>
        <v>0</v>
      </c>
      <c r="E27" s="276"/>
      <c r="F27" s="265"/>
      <c r="G27" s="243">
        <f t="shared" si="1"/>
        <v>0</v>
      </c>
      <c r="H27" s="276">
        <v>1</v>
      </c>
      <c r="I27" s="265"/>
      <c r="J27" s="243">
        <f t="shared" si="2"/>
        <v>0</v>
      </c>
      <c r="K27" s="284"/>
      <c r="L27" s="265"/>
      <c r="M27" s="243">
        <f t="shared" si="3"/>
        <v>0</v>
      </c>
    </row>
    <row r="28" spans="1:13" s="144" customFormat="1" ht="12.75">
      <c r="A28" s="152">
        <f t="shared" si="4"/>
        <v>41</v>
      </c>
      <c r="B28" s="274"/>
      <c r="C28" s="263"/>
      <c r="D28" s="241">
        <f t="shared" si="0"/>
        <v>0</v>
      </c>
      <c r="E28" s="274"/>
      <c r="F28" s="263"/>
      <c r="G28" s="241">
        <f t="shared" si="1"/>
        <v>0</v>
      </c>
      <c r="H28" s="274"/>
      <c r="I28" s="263"/>
      <c r="J28" s="241">
        <f t="shared" si="2"/>
        <v>0</v>
      </c>
      <c r="K28" s="282"/>
      <c r="L28" s="263"/>
      <c r="M28" s="241">
        <f t="shared" si="3"/>
        <v>0</v>
      </c>
    </row>
    <row r="29" spans="1:13" s="144" customFormat="1" ht="12.75">
      <c r="A29" s="152">
        <f t="shared" si="4"/>
        <v>42</v>
      </c>
      <c r="B29" s="274">
        <v>1</v>
      </c>
      <c r="C29" s="263"/>
      <c r="D29" s="241">
        <f t="shared" si="0"/>
        <v>0</v>
      </c>
      <c r="E29" s="274"/>
      <c r="F29" s="263"/>
      <c r="G29" s="241">
        <f t="shared" si="1"/>
        <v>0</v>
      </c>
      <c r="H29" s="274"/>
      <c r="I29" s="263"/>
      <c r="J29" s="241">
        <f t="shared" si="2"/>
        <v>0</v>
      </c>
      <c r="K29" s="282"/>
      <c r="L29" s="263"/>
      <c r="M29" s="241">
        <f t="shared" si="3"/>
        <v>0</v>
      </c>
    </row>
    <row r="30" spans="1:13" s="144" customFormat="1" ht="12.75">
      <c r="A30" s="152">
        <f t="shared" si="4"/>
        <v>43</v>
      </c>
      <c r="B30" s="274"/>
      <c r="C30" s="263"/>
      <c r="D30" s="241">
        <f t="shared" si="0"/>
        <v>0</v>
      </c>
      <c r="E30" s="274"/>
      <c r="F30" s="263"/>
      <c r="G30" s="241">
        <f t="shared" si="1"/>
        <v>0</v>
      </c>
      <c r="H30" s="274"/>
      <c r="I30" s="263"/>
      <c r="J30" s="241">
        <f t="shared" si="2"/>
        <v>0</v>
      </c>
      <c r="K30" s="282">
        <v>1</v>
      </c>
      <c r="L30" s="263"/>
      <c r="M30" s="241">
        <f t="shared" si="3"/>
        <v>0</v>
      </c>
    </row>
    <row r="31" spans="1:13" s="144" customFormat="1" ht="12.75">
      <c r="A31" s="153">
        <f t="shared" si="4"/>
        <v>44</v>
      </c>
      <c r="B31" s="275"/>
      <c r="C31" s="264"/>
      <c r="D31" s="242">
        <f t="shared" si="0"/>
        <v>0</v>
      </c>
      <c r="E31" s="275">
        <v>1</v>
      </c>
      <c r="F31" s="264"/>
      <c r="G31" s="242">
        <f t="shared" si="1"/>
        <v>0</v>
      </c>
      <c r="H31" s="275"/>
      <c r="I31" s="264"/>
      <c r="J31" s="242">
        <f t="shared" si="2"/>
        <v>0</v>
      </c>
      <c r="K31" s="283">
        <v>2</v>
      </c>
      <c r="L31" s="264"/>
      <c r="M31" s="242">
        <f t="shared" si="3"/>
        <v>0</v>
      </c>
    </row>
    <row r="32" spans="1:13" s="144" customFormat="1" ht="12.75">
      <c r="A32" s="154">
        <f t="shared" si="4"/>
        <v>45</v>
      </c>
      <c r="B32" s="276">
        <v>1</v>
      </c>
      <c r="C32" s="265"/>
      <c r="D32" s="243">
        <f t="shared" si="0"/>
        <v>0</v>
      </c>
      <c r="E32" s="276"/>
      <c r="F32" s="265"/>
      <c r="G32" s="243">
        <f t="shared" si="1"/>
        <v>0</v>
      </c>
      <c r="H32" s="276"/>
      <c r="I32" s="265"/>
      <c r="J32" s="243">
        <f t="shared" si="2"/>
        <v>0</v>
      </c>
      <c r="K32" s="284"/>
      <c r="L32" s="265"/>
      <c r="M32" s="243">
        <f t="shared" si="3"/>
        <v>0</v>
      </c>
    </row>
    <row r="33" spans="1:13" s="144" customFormat="1" ht="12.75">
      <c r="A33" s="152">
        <f t="shared" si="4"/>
        <v>46</v>
      </c>
      <c r="B33" s="274"/>
      <c r="C33" s="263"/>
      <c r="D33" s="241">
        <f t="shared" si="0"/>
        <v>0</v>
      </c>
      <c r="E33" s="274">
        <v>1</v>
      </c>
      <c r="F33" s="263"/>
      <c r="G33" s="241">
        <f t="shared" si="1"/>
        <v>0</v>
      </c>
      <c r="H33" s="274"/>
      <c r="I33" s="263"/>
      <c r="J33" s="241">
        <f t="shared" si="2"/>
        <v>0</v>
      </c>
      <c r="K33" s="282"/>
      <c r="L33" s="263"/>
      <c r="M33" s="241">
        <f t="shared" si="3"/>
        <v>0</v>
      </c>
    </row>
    <row r="34" spans="1:13" s="144" customFormat="1" ht="12.75">
      <c r="A34" s="152">
        <f t="shared" si="4"/>
        <v>47</v>
      </c>
      <c r="B34" s="274">
        <v>1</v>
      </c>
      <c r="C34" s="263"/>
      <c r="D34" s="241">
        <f t="shared" si="0"/>
        <v>0</v>
      </c>
      <c r="E34" s="274"/>
      <c r="F34" s="263"/>
      <c r="G34" s="241">
        <f t="shared" si="1"/>
        <v>0</v>
      </c>
      <c r="H34" s="274"/>
      <c r="I34" s="263"/>
      <c r="J34" s="241">
        <f t="shared" si="2"/>
        <v>0</v>
      </c>
      <c r="K34" s="282"/>
      <c r="L34" s="263"/>
      <c r="M34" s="241">
        <f t="shared" si="3"/>
        <v>0</v>
      </c>
    </row>
    <row r="35" spans="1:13" s="144" customFormat="1" ht="12.75">
      <c r="A35" s="152">
        <f t="shared" si="4"/>
        <v>48</v>
      </c>
      <c r="B35" s="274"/>
      <c r="C35" s="263"/>
      <c r="D35" s="241">
        <f t="shared" si="0"/>
        <v>0</v>
      </c>
      <c r="E35" s="274"/>
      <c r="F35" s="263"/>
      <c r="G35" s="241">
        <f t="shared" si="1"/>
        <v>0</v>
      </c>
      <c r="H35" s="274"/>
      <c r="I35" s="263"/>
      <c r="J35" s="241">
        <f t="shared" si="2"/>
        <v>0</v>
      </c>
      <c r="K35" s="282">
        <v>1</v>
      </c>
      <c r="L35" s="263"/>
      <c r="M35" s="241">
        <f t="shared" si="3"/>
        <v>0</v>
      </c>
    </row>
    <row r="36" spans="1:13" s="144" customFormat="1" ht="12.75">
      <c r="A36" s="153">
        <f t="shared" si="4"/>
        <v>49</v>
      </c>
      <c r="B36" s="275"/>
      <c r="C36" s="264"/>
      <c r="D36" s="242">
        <f t="shared" si="0"/>
        <v>0</v>
      </c>
      <c r="E36" s="275">
        <v>2</v>
      </c>
      <c r="F36" s="264"/>
      <c r="G36" s="242">
        <f t="shared" si="1"/>
        <v>0</v>
      </c>
      <c r="H36" s="275"/>
      <c r="I36" s="264"/>
      <c r="J36" s="242">
        <f t="shared" si="2"/>
        <v>0</v>
      </c>
      <c r="K36" s="283"/>
      <c r="L36" s="264"/>
      <c r="M36" s="242">
        <f t="shared" si="3"/>
        <v>0</v>
      </c>
    </row>
    <row r="37" spans="1:13" s="144" customFormat="1" ht="12.75">
      <c r="A37" s="154">
        <f t="shared" si="4"/>
        <v>50</v>
      </c>
      <c r="B37" s="276">
        <v>1</v>
      </c>
      <c r="C37" s="265"/>
      <c r="D37" s="243">
        <f t="shared" si="0"/>
        <v>0</v>
      </c>
      <c r="E37" s="276"/>
      <c r="F37" s="265"/>
      <c r="G37" s="243">
        <f t="shared" si="1"/>
        <v>0</v>
      </c>
      <c r="H37" s="276"/>
      <c r="I37" s="265"/>
      <c r="J37" s="243">
        <f t="shared" si="2"/>
        <v>0</v>
      </c>
      <c r="K37" s="284"/>
      <c r="L37" s="265"/>
      <c r="M37" s="243">
        <f t="shared" si="3"/>
        <v>0</v>
      </c>
    </row>
    <row r="38" spans="1:13" s="144" customFormat="1" ht="12.75">
      <c r="A38" s="152">
        <f t="shared" si="4"/>
        <v>51</v>
      </c>
      <c r="B38" s="274">
        <v>2</v>
      </c>
      <c r="C38" s="263"/>
      <c r="D38" s="241">
        <f t="shared" si="0"/>
        <v>0</v>
      </c>
      <c r="E38" s="274">
        <v>1</v>
      </c>
      <c r="F38" s="263"/>
      <c r="G38" s="241">
        <f t="shared" si="1"/>
        <v>0</v>
      </c>
      <c r="H38" s="274">
        <v>1</v>
      </c>
      <c r="I38" s="263"/>
      <c r="J38" s="241">
        <f t="shared" si="2"/>
        <v>0</v>
      </c>
      <c r="K38" s="282"/>
      <c r="L38" s="263"/>
      <c r="M38" s="241">
        <f t="shared" si="3"/>
        <v>0</v>
      </c>
    </row>
    <row r="39" spans="1:13" s="144" customFormat="1" ht="12.75">
      <c r="A39" s="152">
        <f t="shared" si="4"/>
        <v>52</v>
      </c>
      <c r="B39" s="274"/>
      <c r="C39" s="263"/>
      <c r="D39" s="241">
        <f t="shared" si="0"/>
        <v>0</v>
      </c>
      <c r="E39" s="274">
        <v>1</v>
      </c>
      <c r="F39" s="263"/>
      <c r="G39" s="241">
        <f t="shared" si="1"/>
        <v>0</v>
      </c>
      <c r="H39" s="274"/>
      <c r="I39" s="263"/>
      <c r="J39" s="241">
        <f t="shared" si="2"/>
        <v>0</v>
      </c>
      <c r="K39" s="282"/>
      <c r="L39" s="263"/>
      <c r="M39" s="241">
        <f t="shared" si="3"/>
        <v>0</v>
      </c>
    </row>
    <row r="40" spans="1:13" s="144" customFormat="1" ht="12.75">
      <c r="A40" s="152">
        <f t="shared" si="4"/>
        <v>53</v>
      </c>
      <c r="B40" s="274"/>
      <c r="C40" s="263"/>
      <c r="D40" s="241">
        <f t="shared" si="0"/>
        <v>0</v>
      </c>
      <c r="E40" s="274"/>
      <c r="F40" s="263"/>
      <c r="G40" s="241">
        <f t="shared" si="1"/>
        <v>0</v>
      </c>
      <c r="H40" s="274"/>
      <c r="I40" s="263"/>
      <c r="J40" s="241">
        <f t="shared" si="2"/>
        <v>0</v>
      </c>
      <c r="K40" s="282">
        <v>1</v>
      </c>
      <c r="L40" s="263"/>
      <c r="M40" s="241">
        <f t="shared" si="3"/>
        <v>0</v>
      </c>
    </row>
    <row r="41" spans="1:13" s="144" customFormat="1" ht="12.75">
      <c r="A41" s="153">
        <f t="shared" si="4"/>
        <v>54</v>
      </c>
      <c r="B41" s="275">
        <v>1</v>
      </c>
      <c r="C41" s="264"/>
      <c r="D41" s="242">
        <f t="shared" si="0"/>
        <v>0</v>
      </c>
      <c r="E41" s="275">
        <v>2</v>
      </c>
      <c r="F41" s="264"/>
      <c r="G41" s="242">
        <f t="shared" si="1"/>
        <v>0</v>
      </c>
      <c r="H41" s="275">
        <v>2</v>
      </c>
      <c r="I41" s="264"/>
      <c r="J41" s="242">
        <f t="shared" si="2"/>
        <v>0</v>
      </c>
      <c r="K41" s="283"/>
      <c r="L41" s="264"/>
      <c r="M41" s="242">
        <f t="shared" si="3"/>
        <v>0</v>
      </c>
    </row>
    <row r="42" spans="1:13" s="144" customFormat="1" ht="12.75">
      <c r="A42" s="154">
        <f t="shared" si="4"/>
        <v>55</v>
      </c>
      <c r="B42" s="276">
        <v>1</v>
      </c>
      <c r="C42" s="265"/>
      <c r="D42" s="243">
        <f t="shared" si="0"/>
        <v>0</v>
      </c>
      <c r="E42" s="276">
        <v>1</v>
      </c>
      <c r="F42" s="265"/>
      <c r="G42" s="243">
        <f t="shared" si="1"/>
        <v>0</v>
      </c>
      <c r="H42" s="276"/>
      <c r="I42" s="265"/>
      <c r="J42" s="243">
        <f t="shared" si="2"/>
        <v>0</v>
      </c>
      <c r="K42" s="284">
        <v>1</v>
      </c>
      <c r="L42" s="265"/>
      <c r="M42" s="243">
        <f t="shared" si="3"/>
        <v>0</v>
      </c>
    </row>
    <row r="43" spans="1:13" s="144" customFormat="1" ht="12.75">
      <c r="A43" s="152">
        <f t="shared" si="4"/>
        <v>56</v>
      </c>
      <c r="B43" s="274">
        <v>1</v>
      </c>
      <c r="C43" s="263"/>
      <c r="D43" s="241">
        <f t="shared" si="0"/>
        <v>0</v>
      </c>
      <c r="E43" s="274"/>
      <c r="F43" s="263"/>
      <c r="G43" s="241">
        <f t="shared" si="1"/>
        <v>0</v>
      </c>
      <c r="H43" s="274">
        <v>1</v>
      </c>
      <c r="I43" s="263"/>
      <c r="J43" s="241">
        <f t="shared" si="2"/>
        <v>0</v>
      </c>
      <c r="K43" s="282">
        <v>1</v>
      </c>
      <c r="L43" s="263"/>
      <c r="M43" s="241">
        <f t="shared" si="3"/>
        <v>0</v>
      </c>
    </row>
    <row r="44" spans="1:13" s="144" customFormat="1" ht="12.75">
      <c r="A44" s="152">
        <f t="shared" si="4"/>
        <v>57</v>
      </c>
      <c r="B44" s="274"/>
      <c r="C44" s="263"/>
      <c r="D44" s="241">
        <f t="shared" si="0"/>
        <v>0</v>
      </c>
      <c r="E44" s="274">
        <v>1</v>
      </c>
      <c r="F44" s="263"/>
      <c r="G44" s="241">
        <f t="shared" si="1"/>
        <v>0</v>
      </c>
      <c r="H44" s="274">
        <v>1</v>
      </c>
      <c r="I44" s="263"/>
      <c r="J44" s="241">
        <f t="shared" si="2"/>
        <v>0</v>
      </c>
      <c r="K44" s="282"/>
      <c r="L44" s="263"/>
      <c r="M44" s="241">
        <f t="shared" si="3"/>
        <v>0</v>
      </c>
    </row>
    <row r="45" spans="1:13" s="144" customFormat="1" ht="12.75">
      <c r="A45" s="152">
        <f t="shared" si="4"/>
        <v>58</v>
      </c>
      <c r="B45" s="274">
        <v>2</v>
      </c>
      <c r="C45" s="263"/>
      <c r="D45" s="241">
        <f t="shared" si="0"/>
        <v>0</v>
      </c>
      <c r="E45" s="274">
        <v>1</v>
      </c>
      <c r="F45" s="263"/>
      <c r="G45" s="241">
        <f t="shared" si="1"/>
        <v>0</v>
      </c>
      <c r="H45" s="274"/>
      <c r="I45" s="263"/>
      <c r="J45" s="241">
        <f t="shared" si="2"/>
        <v>0</v>
      </c>
      <c r="K45" s="282">
        <v>1</v>
      </c>
      <c r="L45" s="263"/>
      <c r="M45" s="241">
        <f t="shared" si="3"/>
        <v>0</v>
      </c>
    </row>
    <row r="46" spans="1:13" s="144" customFormat="1" ht="12.75">
      <c r="A46" s="153">
        <f t="shared" si="4"/>
        <v>59</v>
      </c>
      <c r="B46" s="275"/>
      <c r="C46" s="264"/>
      <c r="D46" s="242">
        <f t="shared" si="0"/>
        <v>0</v>
      </c>
      <c r="E46" s="275">
        <v>1</v>
      </c>
      <c r="F46" s="264"/>
      <c r="G46" s="242">
        <f t="shared" si="1"/>
        <v>0</v>
      </c>
      <c r="H46" s="275"/>
      <c r="I46" s="264"/>
      <c r="J46" s="242">
        <f t="shared" si="2"/>
        <v>0</v>
      </c>
      <c r="K46" s="283"/>
      <c r="L46" s="264"/>
      <c r="M46" s="242">
        <f t="shared" si="3"/>
        <v>0</v>
      </c>
    </row>
    <row r="47" spans="1:13" s="144" customFormat="1" ht="12.75">
      <c r="A47" s="154">
        <f t="shared" si="4"/>
        <v>60</v>
      </c>
      <c r="B47" s="276">
        <v>1</v>
      </c>
      <c r="C47" s="265"/>
      <c r="D47" s="243">
        <f t="shared" si="0"/>
        <v>0</v>
      </c>
      <c r="E47" s="276">
        <v>1</v>
      </c>
      <c r="F47" s="265"/>
      <c r="G47" s="243">
        <f t="shared" si="1"/>
        <v>0</v>
      </c>
      <c r="H47" s="276">
        <v>2</v>
      </c>
      <c r="I47" s="265"/>
      <c r="J47" s="243">
        <f t="shared" si="2"/>
        <v>0</v>
      </c>
      <c r="K47" s="284"/>
      <c r="L47" s="265"/>
      <c r="M47" s="243">
        <f t="shared" si="3"/>
        <v>0</v>
      </c>
    </row>
    <row r="48" spans="1:13" s="144" customFormat="1" ht="12.75">
      <c r="A48" s="152">
        <f t="shared" si="4"/>
        <v>61</v>
      </c>
      <c r="B48" s="274">
        <v>1</v>
      </c>
      <c r="C48" s="263"/>
      <c r="D48" s="241">
        <f t="shared" si="0"/>
        <v>0</v>
      </c>
      <c r="E48" s="274"/>
      <c r="F48" s="263"/>
      <c r="G48" s="241">
        <f t="shared" si="1"/>
        <v>0</v>
      </c>
      <c r="H48" s="274">
        <v>3</v>
      </c>
      <c r="I48" s="263"/>
      <c r="J48" s="241">
        <f t="shared" si="2"/>
        <v>0</v>
      </c>
      <c r="K48" s="282"/>
      <c r="L48" s="263"/>
      <c r="M48" s="241">
        <f t="shared" si="3"/>
        <v>0</v>
      </c>
    </row>
    <row r="49" spans="1:13" s="144" customFormat="1" ht="12.75">
      <c r="A49" s="152">
        <f t="shared" si="4"/>
        <v>62</v>
      </c>
      <c r="B49" s="274">
        <v>1</v>
      </c>
      <c r="C49" s="263"/>
      <c r="D49" s="241">
        <f t="shared" si="0"/>
        <v>0</v>
      </c>
      <c r="E49" s="274">
        <v>4</v>
      </c>
      <c r="F49" s="263"/>
      <c r="G49" s="241">
        <f t="shared" si="1"/>
        <v>0</v>
      </c>
      <c r="H49" s="274">
        <v>1</v>
      </c>
      <c r="I49" s="263"/>
      <c r="J49" s="241">
        <f t="shared" si="2"/>
        <v>0</v>
      </c>
      <c r="K49" s="282"/>
      <c r="L49" s="263"/>
      <c r="M49" s="241">
        <f t="shared" si="3"/>
        <v>0</v>
      </c>
    </row>
    <row r="50" spans="1:13" s="144" customFormat="1" ht="12.75">
      <c r="A50" s="152">
        <f t="shared" si="4"/>
        <v>63</v>
      </c>
      <c r="B50" s="274">
        <v>1</v>
      </c>
      <c r="C50" s="263"/>
      <c r="D50" s="241">
        <f t="shared" si="0"/>
        <v>0</v>
      </c>
      <c r="E50" s="274"/>
      <c r="F50" s="263"/>
      <c r="G50" s="241">
        <f t="shared" si="1"/>
        <v>0</v>
      </c>
      <c r="H50" s="274"/>
      <c r="I50" s="263"/>
      <c r="J50" s="241">
        <f t="shared" si="2"/>
        <v>0</v>
      </c>
      <c r="K50" s="282"/>
      <c r="L50" s="263"/>
      <c r="M50" s="241">
        <f t="shared" si="3"/>
        <v>0</v>
      </c>
    </row>
    <row r="51" spans="1:13" s="144" customFormat="1" ht="12.75">
      <c r="A51" s="153">
        <f t="shared" si="4"/>
        <v>64</v>
      </c>
      <c r="B51" s="275">
        <v>1</v>
      </c>
      <c r="C51" s="264"/>
      <c r="D51" s="242">
        <f t="shared" si="0"/>
        <v>0</v>
      </c>
      <c r="E51" s="275"/>
      <c r="F51" s="264"/>
      <c r="G51" s="242">
        <f t="shared" si="1"/>
        <v>0</v>
      </c>
      <c r="H51" s="275"/>
      <c r="I51" s="264"/>
      <c r="J51" s="242">
        <f t="shared" si="2"/>
        <v>0</v>
      </c>
      <c r="K51" s="283">
        <v>3</v>
      </c>
      <c r="L51" s="264"/>
      <c r="M51" s="242">
        <f t="shared" si="3"/>
        <v>0</v>
      </c>
    </row>
    <row r="52" spans="1:13" s="144" customFormat="1" ht="12.75">
      <c r="A52" s="154">
        <f t="shared" si="4"/>
        <v>65</v>
      </c>
      <c r="B52" s="276"/>
      <c r="C52" s="265"/>
      <c r="D52" s="243">
        <f t="shared" si="0"/>
        <v>0</v>
      </c>
      <c r="E52" s="276">
        <v>2</v>
      </c>
      <c r="F52" s="265"/>
      <c r="G52" s="243">
        <f t="shared" si="1"/>
        <v>0</v>
      </c>
      <c r="H52" s="276"/>
      <c r="I52" s="265"/>
      <c r="J52" s="243">
        <f t="shared" si="2"/>
        <v>0</v>
      </c>
      <c r="K52" s="284">
        <v>1</v>
      </c>
      <c r="L52" s="265"/>
      <c r="M52" s="243">
        <f t="shared" si="3"/>
        <v>0</v>
      </c>
    </row>
    <row r="53" spans="1:13" s="144" customFormat="1" ht="12.75">
      <c r="A53" s="152">
        <f t="shared" si="4"/>
        <v>66</v>
      </c>
      <c r="B53" s="274"/>
      <c r="C53" s="263"/>
      <c r="D53" s="241">
        <f t="shared" si="0"/>
        <v>0</v>
      </c>
      <c r="E53" s="274">
        <v>2</v>
      </c>
      <c r="F53" s="263"/>
      <c r="G53" s="241">
        <f t="shared" si="1"/>
        <v>0</v>
      </c>
      <c r="H53" s="274">
        <v>1</v>
      </c>
      <c r="I53" s="263"/>
      <c r="J53" s="241">
        <f t="shared" si="2"/>
        <v>0</v>
      </c>
      <c r="K53" s="282"/>
      <c r="L53" s="263"/>
      <c r="M53" s="241">
        <f t="shared" si="3"/>
        <v>0</v>
      </c>
    </row>
    <row r="54" spans="1:13" s="144" customFormat="1" ht="12.75">
      <c r="A54" s="152">
        <f t="shared" si="4"/>
        <v>67</v>
      </c>
      <c r="B54" s="274"/>
      <c r="C54" s="263"/>
      <c r="D54" s="241">
        <f t="shared" si="0"/>
        <v>0</v>
      </c>
      <c r="E54" s="274"/>
      <c r="F54" s="263"/>
      <c r="G54" s="241">
        <f t="shared" si="1"/>
        <v>0</v>
      </c>
      <c r="H54" s="274">
        <v>1</v>
      </c>
      <c r="I54" s="263"/>
      <c r="J54" s="241">
        <f t="shared" si="2"/>
        <v>0</v>
      </c>
      <c r="K54" s="282">
        <v>2</v>
      </c>
      <c r="L54" s="263"/>
      <c r="M54" s="241">
        <f t="shared" si="3"/>
        <v>0</v>
      </c>
    </row>
    <row r="55" spans="1:13" s="144" customFormat="1" ht="12.75">
      <c r="A55" s="152">
        <f t="shared" si="4"/>
        <v>68</v>
      </c>
      <c r="B55" s="274">
        <v>1</v>
      </c>
      <c r="C55" s="263"/>
      <c r="D55" s="241">
        <f t="shared" si="0"/>
        <v>0</v>
      </c>
      <c r="E55" s="274"/>
      <c r="F55" s="263"/>
      <c r="G55" s="241">
        <f t="shared" si="1"/>
        <v>0</v>
      </c>
      <c r="H55" s="274"/>
      <c r="I55" s="263"/>
      <c r="J55" s="241">
        <f t="shared" si="2"/>
        <v>0</v>
      </c>
      <c r="K55" s="282"/>
      <c r="L55" s="263"/>
      <c r="M55" s="241">
        <f t="shared" si="3"/>
        <v>0</v>
      </c>
    </row>
    <row r="56" spans="1:13" s="144" customFormat="1" ht="12.75">
      <c r="A56" s="153">
        <f t="shared" si="4"/>
        <v>69</v>
      </c>
      <c r="B56" s="275">
        <v>1</v>
      </c>
      <c r="C56" s="264"/>
      <c r="D56" s="242">
        <f t="shared" si="0"/>
        <v>0</v>
      </c>
      <c r="E56" s="275"/>
      <c r="F56" s="264"/>
      <c r="G56" s="242">
        <f t="shared" si="1"/>
        <v>0</v>
      </c>
      <c r="H56" s="275"/>
      <c r="I56" s="264"/>
      <c r="J56" s="242">
        <f t="shared" si="2"/>
        <v>0</v>
      </c>
      <c r="K56" s="283"/>
      <c r="L56" s="264"/>
      <c r="M56" s="242">
        <f t="shared" si="3"/>
        <v>0</v>
      </c>
    </row>
    <row r="57" spans="1:13" s="144" customFormat="1" ht="12.75">
      <c r="A57" s="154">
        <f t="shared" si="4"/>
        <v>70</v>
      </c>
      <c r="B57" s="276"/>
      <c r="C57" s="265"/>
      <c r="D57" s="243">
        <f t="shared" si="0"/>
        <v>0</v>
      </c>
      <c r="E57" s="276"/>
      <c r="F57" s="265"/>
      <c r="G57" s="243">
        <f t="shared" si="1"/>
        <v>0</v>
      </c>
      <c r="H57" s="276"/>
      <c r="I57" s="265"/>
      <c r="J57" s="243">
        <f t="shared" si="2"/>
        <v>0</v>
      </c>
      <c r="K57" s="284"/>
      <c r="L57" s="265"/>
      <c r="M57" s="243">
        <f t="shared" si="3"/>
        <v>0</v>
      </c>
    </row>
    <row r="58" spans="1:13" s="144" customFormat="1" ht="12.75">
      <c r="A58" s="152">
        <f t="shared" si="4"/>
        <v>71</v>
      </c>
      <c r="B58" s="274"/>
      <c r="C58" s="263"/>
      <c r="D58" s="241">
        <f t="shared" si="0"/>
        <v>0</v>
      </c>
      <c r="E58" s="274"/>
      <c r="F58" s="263"/>
      <c r="G58" s="241">
        <f t="shared" si="1"/>
        <v>0</v>
      </c>
      <c r="H58" s="274">
        <v>1</v>
      </c>
      <c r="I58" s="263"/>
      <c r="J58" s="241">
        <f t="shared" si="2"/>
        <v>0</v>
      </c>
      <c r="K58" s="282"/>
      <c r="L58" s="263"/>
      <c r="M58" s="241">
        <f t="shared" si="3"/>
        <v>0</v>
      </c>
    </row>
    <row r="59" spans="1:13" s="144" customFormat="1" ht="12.75">
      <c r="A59" s="152">
        <f t="shared" si="4"/>
        <v>72</v>
      </c>
      <c r="B59" s="274"/>
      <c r="C59" s="263"/>
      <c r="D59" s="241">
        <f t="shared" si="0"/>
        <v>0</v>
      </c>
      <c r="E59" s="274"/>
      <c r="F59" s="263"/>
      <c r="G59" s="241">
        <f t="shared" si="1"/>
        <v>0</v>
      </c>
      <c r="H59" s="274"/>
      <c r="I59" s="263"/>
      <c r="J59" s="241">
        <f t="shared" si="2"/>
        <v>0</v>
      </c>
      <c r="K59" s="282"/>
      <c r="L59" s="263"/>
      <c r="M59" s="241">
        <f t="shared" si="3"/>
        <v>0</v>
      </c>
    </row>
    <row r="60" spans="1:13" s="144" customFormat="1" ht="12.75">
      <c r="A60" s="152">
        <f t="shared" si="4"/>
        <v>73</v>
      </c>
      <c r="B60" s="274"/>
      <c r="C60" s="263"/>
      <c r="D60" s="241">
        <f t="shared" si="0"/>
        <v>0</v>
      </c>
      <c r="E60" s="274"/>
      <c r="F60" s="263"/>
      <c r="G60" s="241">
        <f t="shared" si="1"/>
        <v>0</v>
      </c>
      <c r="H60" s="274"/>
      <c r="I60" s="263"/>
      <c r="J60" s="241">
        <f t="shared" si="2"/>
        <v>0</v>
      </c>
      <c r="K60" s="282"/>
      <c r="L60" s="263"/>
      <c r="M60" s="241">
        <f t="shared" si="3"/>
        <v>0</v>
      </c>
    </row>
    <row r="61" spans="1:13" s="144" customFormat="1" ht="12.75">
      <c r="A61" s="153">
        <f t="shared" si="4"/>
        <v>74</v>
      </c>
      <c r="B61" s="275"/>
      <c r="C61" s="264"/>
      <c r="D61" s="242">
        <f t="shared" si="0"/>
        <v>0</v>
      </c>
      <c r="E61" s="275"/>
      <c r="F61" s="264"/>
      <c r="G61" s="242">
        <f t="shared" si="1"/>
        <v>0</v>
      </c>
      <c r="H61" s="275"/>
      <c r="I61" s="264"/>
      <c r="J61" s="242">
        <f t="shared" si="2"/>
        <v>0</v>
      </c>
      <c r="K61" s="283"/>
      <c r="L61" s="264"/>
      <c r="M61" s="242">
        <f t="shared" si="3"/>
        <v>0</v>
      </c>
    </row>
    <row r="62" spans="1:13" s="144" customFormat="1" ht="12.75">
      <c r="A62" s="154">
        <f t="shared" si="4"/>
        <v>75</v>
      </c>
      <c r="B62" s="276">
        <v>1</v>
      </c>
      <c r="C62" s="265"/>
      <c r="D62" s="243">
        <f t="shared" si="0"/>
        <v>0</v>
      </c>
      <c r="E62" s="276"/>
      <c r="F62" s="265"/>
      <c r="G62" s="243">
        <f t="shared" si="1"/>
        <v>0</v>
      </c>
      <c r="H62" s="276"/>
      <c r="I62" s="265"/>
      <c r="J62" s="243">
        <f t="shared" si="2"/>
        <v>0</v>
      </c>
      <c r="K62" s="284"/>
      <c r="L62" s="265"/>
      <c r="M62" s="243">
        <f t="shared" si="3"/>
        <v>0</v>
      </c>
    </row>
    <row r="63" spans="1:13" s="144" customFormat="1" ht="12.75">
      <c r="A63" s="152">
        <f t="shared" si="4"/>
        <v>76</v>
      </c>
      <c r="B63" s="274"/>
      <c r="C63" s="263"/>
      <c r="D63" s="241">
        <f t="shared" si="0"/>
        <v>0</v>
      </c>
      <c r="E63" s="274">
        <v>1</v>
      </c>
      <c r="F63" s="263"/>
      <c r="G63" s="241">
        <f t="shared" si="1"/>
        <v>0</v>
      </c>
      <c r="H63" s="274"/>
      <c r="I63" s="263"/>
      <c r="J63" s="241">
        <f t="shared" si="2"/>
        <v>0</v>
      </c>
      <c r="K63" s="282"/>
      <c r="L63" s="263"/>
      <c r="M63" s="241">
        <f t="shared" si="3"/>
        <v>0</v>
      </c>
    </row>
    <row r="64" spans="1:13" s="144" customFormat="1" ht="12.75">
      <c r="A64" s="152">
        <f t="shared" si="4"/>
        <v>77</v>
      </c>
      <c r="B64" s="274"/>
      <c r="C64" s="263"/>
      <c r="D64" s="241">
        <f t="shared" si="0"/>
        <v>0</v>
      </c>
      <c r="E64" s="274"/>
      <c r="F64" s="263"/>
      <c r="G64" s="241">
        <f t="shared" si="1"/>
        <v>0</v>
      </c>
      <c r="H64" s="274"/>
      <c r="I64" s="263"/>
      <c r="J64" s="241">
        <f t="shared" si="2"/>
        <v>0</v>
      </c>
      <c r="K64" s="282"/>
      <c r="L64" s="263"/>
      <c r="M64" s="241">
        <f t="shared" si="3"/>
        <v>0</v>
      </c>
    </row>
    <row r="65" spans="1:13" s="144" customFormat="1" ht="12.75">
      <c r="A65" s="152">
        <f t="shared" si="4"/>
        <v>78</v>
      </c>
      <c r="B65" s="274"/>
      <c r="C65" s="263"/>
      <c r="D65" s="241">
        <f t="shared" si="0"/>
        <v>0</v>
      </c>
      <c r="E65" s="274"/>
      <c r="F65" s="263"/>
      <c r="G65" s="241">
        <f t="shared" si="1"/>
        <v>0</v>
      </c>
      <c r="H65" s="274"/>
      <c r="I65" s="263"/>
      <c r="J65" s="241">
        <f t="shared" si="2"/>
        <v>0</v>
      </c>
      <c r="K65" s="282"/>
      <c r="L65" s="263"/>
      <c r="M65" s="241">
        <f t="shared" si="3"/>
        <v>0</v>
      </c>
    </row>
    <row r="66" spans="1:13" s="144" customFormat="1" ht="12.75">
      <c r="A66" s="153">
        <f t="shared" si="4"/>
        <v>79</v>
      </c>
      <c r="B66" s="275"/>
      <c r="C66" s="264"/>
      <c r="D66" s="242">
        <f t="shared" si="0"/>
        <v>0</v>
      </c>
      <c r="E66" s="275"/>
      <c r="F66" s="264"/>
      <c r="G66" s="242">
        <f t="shared" si="1"/>
        <v>0</v>
      </c>
      <c r="H66" s="275"/>
      <c r="I66" s="264"/>
      <c r="J66" s="242">
        <f t="shared" si="2"/>
        <v>0</v>
      </c>
      <c r="K66" s="283"/>
      <c r="L66" s="264"/>
      <c r="M66" s="242">
        <f t="shared" si="3"/>
        <v>0</v>
      </c>
    </row>
    <row r="67" spans="1:13" s="144" customFormat="1" ht="12.75">
      <c r="A67" s="155">
        <f t="shared" si="4"/>
        <v>80</v>
      </c>
      <c r="B67" s="277"/>
      <c r="C67" s="266"/>
      <c r="D67" s="244">
        <f t="shared" si="0"/>
        <v>0</v>
      </c>
      <c r="E67" s="277"/>
      <c r="F67" s="266"/>
      <c r="G67" s="244">
        <f t="shared" si="1"/>
        <v>0</v>
      </c>
      <c r="H67" s="277"/>
      <c r="I67" s="266"/>
      <c r="J67" s="244">
        <f t="shared" si="2"/>
        <v>0</v>
      </c>
      <c r="K67" s="285"/>
      <c r="L67" s="266"/>
      <c r="M67" s="244">
        <f t="shared" si="3"/>
        <v>0</v>
      </c>
    </row>
    <row r="68" spans="1:13" s="144" customFormat="1" ht="12.75">
      <c r="A68" s="152">
        <f t="shared" si="4"/>
        <v>81</v>
      </c>
      <c r="B68" s="274"/>
      <c r="C68" s="263"/>
      <c r="D68" s="241">
        <f t="shared" si="0"/>
        <v>0</v>
      </c>
      <c r="E68" s="274"/>
      <c r="F68" s="263"/>
      <c r="G68" s="241">
        <f t="shared" si="1"/>
        <v>0</v>
      </c>
      <c r="H68" s="274"/>
      <c r="I68" s="263"/>
      <c r="J68" s="241">
        <f t="shared" si="2"/>
        <v>0</v>
      </c>
      <c r="K68" s="282"/>
      <c r="L68" s="263"/>
      <c r="M68" s="241">
        <f t="shared" si="3"/>
        <v>0</v>
      </c>
    </row>
    <row r="69" spans="1:13" s="144" customFormat="1" ht="12.75">
      <c r="A69" s="152">
        <f t="shared" si="4"/>
        <v>82</v>
      </c>
      <c r="B69" s="274"/>
      <c r="C69" s="263"/>
      <c r="D69" s="241">
        <f t="shared" si="0"/>
        <v>0</v>
      </c>
      <c r="E69" s="274"/>
      <c r="F69" s="263"/>
      <c r="G69" s="241">
        <f t="shared" si="1"/>
        <v>0</v>
      </c>
      <c r="H69" s="274"/>
      <c r="I69" s="263"/>
      <c r="J69" s="241">
        <f t="shared" si="2"/>
        <v>0</v>
      </c>
      <c r="K69" s="282"/>
      <c r="L69" s="263"/>
      <c r="M69" s="241">
        <f t="shared" si="3"/>
        <v>0</v>
      </c>
    </row>
    <row r="70" spans="1:13" s="144" customFormat="1" ht="12.75">
      <c r="A70" s="152">
        <f>+A69+1</f>
        <v>83</v>
      </c>
      <c r="B70" s="274"/>
      <c r="C70" s="263"/>
      <c r="D70" s="241">
        <f t="shared" si="0"/>
        <v>0</v>
      </c>
      <c r="E70" s="274"/>
      <c r="F70" s="263"/>
      <c r="G70" s="241">
        <f t="shared" si="1"/>
        <v>0</v>
      </c>
      <c r="H70" s="274"/>
      <c r="I70" s="263"/>
      <c r="J70" s="241">
        <f t="shared" si="2"/>
        <v>0</v>
      </c>
      <c r="K70" s="282"/>
      <c r="L70" s="263"/>
      <c r="M70" s="241">
        <f t="shared" si="3"/>
        <v>0</v>
      </c>
    </row>
    <row r="71" spans="1:13" s="144" customFormat="1" ht="13.5" thickBot="1">
      <c r="A71" s="156">
        <f>+A70+1</f>
        <v>84</v>
      </c>
      <c r="B71" s="278"/>
      <c r="C71" s="267"/>
      <c r="D71" s="245">
        <f t="shared" si="0"/>
        <v>0</v>
      </c>
      <c r="E71" s="278"/>
      <c r="F71" s="267"/>
      <c r="G71" s="245">
        <f t="shared" si="1"/>
        <v>0</v>
      </c>
      <c r="H71" s="278"/>
      <c r="I71" s="267"/>
      <c r="J71" s="245">
        <f t="shared" si="2"/>
        <v>0</v>
      </c>
      <c r="K71" s="286"/>
      <c r="L71" s="267"/>
      <c r="M71" s="245">
        <f t="shared" si="3"/>
        <v>0</v>
      </c>
    </row>
    <row r="72" spans="1:13" s="144" customFormat="1" ht="13.5" thickBot="1">
      <c r="A72" s="157" t="s">
        <v>177</v>
      </c>
      <c r="B72" s="279">
        <f>SUM(B17:B71)</f>
        <v>20</v>
      </c>
      <c r="C72" s="168" t="s">
        <v>178</v>
      </c>
      <c r="D72" s="169">
        <f aca="true" t="shared" si="5" ref="D72:M72">SUM(D17:D71)</f>
        <v>0</v>
      </c>
      <c r="E72" s="280">
        <f t="shared" si="5"/>
        <v>22</v>
      </c>
      <c r="F72" s="168" t="s">
        <v>178</v>
      </c>
      <c r="G72" s="169">
        <f t="shared" si="5"/>
        <v>0</v>
      </c>
      <c r="H72" s="280">
        <f t="shared" si="5"/>
        <v>15</v>
      </c>
      <c r="I72" s="168" t="s">
        <v>178</v>
      </c>
      <c r="J72" s="169">
        <f t="shared" si="5"/>
        <v>0</v>
      </c>
      <c r="K72" s="287">
        <f t="shared" si="5"/>
        <v>14</v>
      </c>
      <c r="L72" s="168" t="s">
        <v>178</v>
      </c>
      <c r="M72" s="169">
        <f t="shared" si="5"/>
        <v>0</v>
      </c>
    </row>
    <row r="73" spans="1:13" s="119" customFormat="1" ht="15">
      <c r="A73" s="131"/>
      <c r="B73" s="131"/>
      <c r="C73" s="131"/>
      <c r="D73" s="132"/>
      <c r="E73" s="131"/>
      <c r="F73" s="131"/>
      <c r="G73" s="132"/>
      <c r="H73" s="131"/>
      <c r="I73" s="131"/>
      <c r="J73" s="132"/>
      <c r="K73" s="131"/>
      <c r="L73" s="131"/>
      <c r="M73" s="132"/>
    </row>
    <row r="74" s="120" customFormat="1" ht="15">
      <c r="A74" s="122" t="s">
        <v>171</v>
      </c>
    </row>
    <row r="75" ht="12.75"/>
    <row r="76" ht="12.75"/>
    <row r="77" ht="12.75" hidden="1"/>
    <row r="78" ht="12.75" hidden="1"/>
  </sheetData>
  <sheetProtection password="E42F" sheet="1"/>
  <mergeCells count="8">
    <mergeCell ref="A7:M7"/>
    <mergeCell ref="A8:M8"/>
    <mergeCell ref="A9:C9"/>
    <mergeCell ref="A10:M10"/>
    <mergeCell ref="B15:D15"/>
    <mergeCell ref="E15:G15"/>
    <mergeCell ref="H15:J15"/>
    <mergeCell ref="K15:M15"/>
  </mergeCells>
  <conditionalFormatting sqref="C17:C71 F17:F71 I17:I71 L17:L71">
    <cfRule type="expression" priority="32" dxfId="0" stopIfTrue="1">
      <formula>ISBLANK(C17)</formula>
    </cfRule>
  </conditionalFormatting>
  <conditionalFormatting sqref="C17:C71 F17:F71 I17:I71 L17:L71">
    <cfRule type="expression" priority="31" dxfId="0" stopIfTrue="1">
      <formula>ISBLANK(C17)</formula>
    </cfRule>
  </conditionalFormatting>
  <conditionalFormatting sqref="C17:C71">
    <cfRule type="expression" priority="30" dxfId="0" stopIfTrue="1">
      <formula>ISBLANK(C17)</formula>
    </cfRule>
  </conditionalFormatting>
  <conditionalFormatting sqref="C17:C71 F17:F71 I17:I71 L17:L71">
    <cfRule type="expression" priority="29" dxfId="0" stopIfTrue="1">
      <formula>ISBLANK(C17)</formula>
    </cfRule>
  </conditionalFormatting>
  <conditionalFormatting sqref="C17:C71 F17:F71 I17:I71 L17:L71">
    <cfRule type="expression" priority="28" dxfId="0" stopIfTrue="1">
      <formula>ISBLANK(C17)</formula>
    </cfRule>
  </conditionalFormatting>
  <conditionalFormatting sqref="C17:C71 F17:F71 I17:I71 L17:L71">
    <cfRule type="expression" priority="27" dxfId="0" stopIfTrue="1">
      <formula>ISBLANK(C17)</formula>
    </cfRule>
  </conditionalFormatting>
  <conditionalFormatting sqref="C17:C71 F17:F71 I17:I71 L17:L71">
    <cfRule type="expression" priority="26" dxfId="0" stopIfTrue="1">
      <formula>ISBLANK(C17)</formula>
    </cfRule>
  </conditionalFormatting>
  <conditionalFormatting sqref="C17:C71 F17:F71 I17:I71 L17:L71">
    <cfRule type="expression" priority="25" dxfId="0" stopIfTrue="1">
      <formula>ISBLANK(C17)</formula>
    </cfRule>
  </conditionalFormatting>
  <conditionalFormatting sqref="C17:C71 F17:F71 I17:I71 L17:L71">
    <cfRule type="expression" priority="24" dxfId="0" stopIfTrue="1">
      <formula>ISBLANK(C17)</formula>
    </cfRule>
  </conditionalFormatting>
  <conditionalFormatting sqref="C17:C71 F17:F71 I17:I71 L17:L71">
    <cfRule type="expression" priority="23" dxfId="0" stopIfTrue="1">
      <formula>ISBLANK(C17)</formula>
    </cfRule>
  </conditionalFormatting>
  <conditionalFormatting sqref="C17:C71 F17:F71 I17:I71 L17:L71">
    <cfRule type="expression" priority="22" dxfId="0" stopIfTrue="1">
      <formula>ISBLANK(C17)</formula>
    </cfRule>
  </conditionalFormatting>
  <conditionalFormatting sqref="C17:C71 F17:F71 I17:I71 L17:L71">
    <cfRule type="expression" priority="21" dxfId="0" stopIfTrue="1">
      <formula>ISBLANK(C17)</formula>
    </cfRule>
  </conditionalFormatting>
  <conditionalFormatting sqref="C17:C71 F17:F71 I17:I71 L17:L71">
    <cfRule type="expression" priority="20" dxfId="0" stopIfTrue="1">
      <formula>ISBLANK(C17)</formula>
    </cfRule>
  </conditionalFormatting>
  <conditionalFormatting sqref="C17:C71 F17:F71 I17:I71 L17:L71">
    <cfRule type="expression" priority="19" dxfId="0" stopIfTrue="1">
      <formula>ISBLANK(C17)</formula>
    </cfRule>
  </conditionalFormatting>
  <conditionalFormatting sqref="C17:C72 F17:F72 I17:I72 L17:L72">
    <cfRule type="expression" priority="18" dxfId="0" stopIfTrue="1">
      <formula>ISBLANK(C17)</formula>
    </cfRule>
  </conditionalFormatting>
  <conditionalFormatting sqref="C17:C71 F17:F71 I17:I71 L17:L71">
    <cfRule type="expression" priority="17" dxfId="0" stopIfTrue="1">
      <formula>ISBLANK(C17)</formula>
    </cfRule>
  </conditionalFormatting>
  <conditionalFormatting sqref="C17:C71 F17:F71 I17:I71 L17:L71">
    <cfRule type="expression" priority="16" dxfId="0" stopIfTrue="1">
      <formula>ISBLANK(C17)</formula>
    </cfRule>
  </conditionalFormatting>
  <conditionalFormatting sqref="C17:C71">
    <cfRule type="expression" priority="15" dxfId="0" stopIfTrue="1">
      <formula>ISBLANK(C17)</formula>
    </cfRule>
  </conditionalFormatting>
  <conditionalFormatting sqref="C17:C71 F17:F71 I17:I71 L17:L71">
    <cfRule type="expression" priority="14" dxfId="0" stopIfTrue="1">
      <formula>ISBLANK(C17)</formula>
    </cfRule>
  </conditionalFormatting>
  <conditionalFormatting sqref="C17:C71 F17:F71 I17:I71 L17:L71">
    <cfRule type="expression" priority="13" dxfId="0" stopIfTrue="1">
      <formula>ISBLANK(C17)</formula>
    </cfRule>
  </conditionalFormatting>
  <conditionalFormatting sqref="C17:C71 F17:F71 I17:I71 L17:L71">
    <cfRule type="expression" priority="12" dxfId="0" stopIfTrue="1">
      <formula>ISBLANK(C17)</formula>
    </cfRule>
  </conditionalFormatting>
  <conditionalFormatting sqref="C17:C71 F17:F71 I17:I71 L17:L71">
    <cfRule type="expression" priority="11" dxfId="0" stopIfTrue="1">
      <formula>ISBLANK(C17)</formula>
    </cfRule>
  </conditionalFormatting>
  <conditionalFormatting sqref="C17:C71 F17:F71 I17:I71 L17:L71">
    <cfRule type="expression" priority="10" dxfId="0" stopIfTrue="1">
      <formula>ISBLANK(C17)</formula>
    </cfRule>
  </conditionalFormatting>
  <conditionalFormatting sqref="C17:C71 F17:F71 I17:I71 L17:L71">
    <cfRule type="expression" priority="9" dxfId="0" stopIfTrue="1">
      <formula>ISBLANK(C17)</formula>
    </cfRule>
  </conditionalFormatting>
  <conditionalFormatting sqref="C17:C71 F17:F71 I17:I71 L17:L71">
    <cfRule type="expression" priority="8" dxfId="0" stopIfTrue="1">
      <formula>ISBLANK(C17)</formula>
    </cfRule>
  </conditionalFormatting>
  <conditionalFormatting sqref="C17:C71 F17:F71 I17:I71 L17:L71">
    <cfRule type="expression" priority="7" dxfId="0" stopIfTrue="1">
      <formula>ISBLANK(C17)</formula>
    </cfRule>
  </conditionalFormatting>
  <conditionalFormatting sqref="C17:C71 F17:F71 I17:I71 L17:L71">
    <cfRule type="expression" priority="6" dxfId="0" stopIfTrue="1">
      <formula>ISBLANK(C17)</formula>
    </cfRule>
  </conditionalFormatting>
  <conditionalFormatting sqref="C17:C71 F17:F71 I17:I71 L17:L71">
    <cfRule type="expression" priority="5" dxfId="0" stopIfTrue="1">
      <formula>ISBLANK(C17)</formula>
    </cfRule>
  </conditionalFormatting>
  <conditionalFormatting sqref="C17:C71 F17:F71 I17:I71 L17:L71">
    <cfRule type="expression" priority="4" dxfId="0" stopIfTrue="1">
      <formula>ISBLANK(C17)</formula>
    </cfRule>
  </conditionalFormatting>
  <conditionalFormatting sqref="F17:F71">
    <cfRule type="expression" priority="3" dxfId="0" stopIfTrue="1">
      <formula>ISBLANK(F17)</formula>
    </cfRule>
  </conditionalFormatting>
  <conditionalFormatting sqref="I17:I71">
    <cfRule type="expression" priority="2" dxfId="0" stopIfTrue="1">
      <formula>ISBLANK(I17)</formula>
    </cfRule>
  </conditionalFormatting>
  <conditionalFormatting sqref="L17:L71">
    <cfRule type="expression" priority="1" dxfId="0" stopIfTrue="1">
      <formula>ISBLANK(L17)</formula>
    </cfRule>
  </conditionalFormatting>
  <dataValidations count="1">
    <dataValidation type="decimal" operator="greaterThanOrEqual" allowBlank="1" showInputMessage="1" showErrorMessage="1" sqref="C17:C71 F17:F71 I17:I71 L17:L71">
      <formula1>0</formula1>
    </dataValidation>
  </dataValidations>
  <printOptions horizontalCentered="1"/>
  <pageMargins left="0.75" right="0.75" top="0.75" bottom="0.75" header="0.5" footer="0.5"/>
  <pageSetup fitToHeight="1" fitToWidth="1" horizontalDpi="600" verticalDpi="600" orientation="portrait" scale="61" r:id="rId2"/>
  <headerFooter alignWithMargins="0">
    <oddFooter>&amp;CPage &amp;P&amp;R&amp;A</oddFooter>
  </headerFooter>
  <legacyDrawing r:id="rId1"/>
</worksheet>
</file>

<file path=xl/worksheets/sheet8.xml><?xml version="1.0" encoding="utf-8"?>
<worksheet xmlns="http://schemas.openxmlformats.org/spreadsheetml/2006/main" xmlns:r="http://schemas.openxmlformats.org/officeDocument/2006/relationships">
  <sheetPr codeName="Sheet20">
    <pageSetUpPr fitToPage="1"/>
  </sheetPr>
  <dimension ref="A1:N74"/>
  <sheetViews>
    <sheetView showGridLines="0" zoomScalePageLayoutView="0" workbookViewId="0" topLeftCell="A1">
      <selection activeCell="A8" sqref="A8:H8"/>
    </sheetView>
  </sheetViews>
  <sheetFormatPr defaultColWidth="0" defaultRowHeight="12.75" customHeight="1" zeroHeight="1"/>
  <cols>
    <col min="1" max="1" width="9.57421875" style="268" customWidth="1"/>
    <col min="2" max="2" width="11.57421875" style="269" customWidth="1"/>
    <col min="3" max="3" width="11.57421875" style="270" customWidth="1"/>
    <col min="4" max="4" width="11.57421875" style="271" customWidth="1"/>
    <col min="5" max="6" width="11.57421875" style="272" customWidth="1"/>
    <col min="7" max="13" width="11.57421875" style="268" customWidth="1"/>
    <col min="14" max="14" width="3.57421875" style="268" customWidth="1"/>
    <col min="15" max="15" width="9.140625" style="272" customWidth="1"/>
    <col min="16" max="16384" width="9.140625" style="272" hidden="1" customWidth="1"/>
  </cols>
  <sheetData>
    <row r="1" spans="1:14" s="249" customFormat="1" ht="16.5" customHeight="1">
      <c r="A1" s="246"/>
      <c r="B1" s="247"/>
      <c r="C1" s="248"/>
      <c r="D1" s="246"/>
      <c r="E1" s="246"/>
      <c r="F1" s="246"/>
      <c r="G1" s="246"/>
      <c r="H1" s="246"/>
      <c r="I1" s="246"/>
      <c r="J1" s="246"/>
      <c r="K1" s="246"/>
      <c r="L1" s="246"/>
      <c r="M1" s="246"/>
      <c r="N1" s="246"/>
    </row>
    <row r="2" spans="1:14" s="249" customFormat="1" ht="16.5" customHeight="1">
      <c r="A2" s="246"/>
      <c r="B2" s="247"/>
      <c r="C2" s="248"/>
      <c r="D2" s="246"/>
      <c r="E2" s="246"/>
      <c r="F2" s="246"/>
      <c r="G2" s="246"/>
      <c r="H2" s="246"/>
      <c r="I2" s="246"/>
      <c r="J2" s="246"/>
      <c r="K2" s="246"/>
      <c r="L2" s="246"/>
      <c r="M2" s="246"/>
      <c r="N2" s="246"/>
    </row>
    <row r="3" spans="1:14" s="253" customFormat="1" ht="16.5" customHeight="1">
      <c r="A3" s="250"/>
      <c r="B3" s="251"/>
      <c r="C3" s="252"/>
      <c r="D3" s="250"/>
      <c r="E3" s="250"/>
      <c r="F3" s="250"/>
      <c r="G3" s="250"/>
      <c r="H3" s="250"/>
      <c r="I3" s="250"/>
      <c r="J3" s="250"/>
      <c r="K3" s="250"/>
      <c r="L3" s="250"/>
      <c r="M3" s="250"/>
      <c r="N3" s="250"/>
    </row>
    <row r="4" spans="1:4" s="1" customFormat="1" ht="20.25" customHeight="1">
      <c r="A4" s="254" t="str">
        <f>+'H-2 Financial Requirements'!A4</f>
        <v>Group Long Term Care Insurance</v>
      </c>
      <c r="B4" s="255"/>
      <c r="C4" s="256"/>
      <c r="D4" s="14"/>
    </row>
    <row r="5" spans="1:4" s="1" customFormat="1" ht="18" customHeight="1">
      <c r="A5" s="61" t="s">
        <v>194</v>
      </c>
      <c r="B5" s="255"/>
      <c r="C5" s="256"/>
      <c r="D5" s="14"/>
    </row>
    <row r="6" spans="1:4" s="1" customFormat="1" ht="12.75" customHeight="1">
      <c r="A6" s="257"/>
      <c r="B6" s="255"/>
      <c r="C6" s="256"/>
      <c r="D6" s="14"/>
    </row>
    <row r="7" spans="1:13" s="1" customFormat="1" ht="48.75" customHeight="1">
      <c r="A7" s="318" t="s">
        <v>213</v>
      </c>
      <c r="B7" s="318"/>
      <c r="C7" s="318"/>
      <c r="D7" s="318"/>
      <c r="E7" s="318"/>
      <c r="F7" s="318"/>
      <c r="G7" s="318"/>
      <c r="H7" s="318"/>
      <c r="I7" s="318"/>
      <c r="J7" s="318"/>
      <c r="K7" s="318"/>
      <c r="L7" s="318"/>
      <c r="M7" s="318"/>
    </row>
    <row r="8" spans="1:13" s="1" customFormat="1" ht="34.5" customHeight="1">
      <c r="A8" s="317" t="s">
        <v>214</v>
      </c>
      <c r="B8" s="317"/>
      <c r="C8" s="317"/>
      <c r="D8" s="317"/>
      <c r="E8" s="317"/>
      <c r="F8" s="317"/>
      <c r="G8" s="317"/>
      <c r="H8" s="317"/>
      <c r="I8" s="317"/>
      <c r="J8" s="317"/>
      <c r="K8" s="317"/>
      <c r="L8" s="317"/>
      <c r="M8" s="317"/>
    </row>
    <row r="9" spans="1:4" s="17" customFormat="1" ht="12" customHeight="1">
      <c r="A9" s="323"/>
      <c r="B9" s="324"/>
      <c r="C9" s="324"/>
      <c r="D9" s="16"/>
    </row>
    <row r="10" spans="1:13" s="17" customFormat="1" ht="13.5">
      <c r="A10" s="319" t="s">
        <v>174</v>
      </c>
      <c r="B10" s="319"/>
      <c r="C10" s="319"/>
      <c r="D10" s="319"/>
      <c r="E10" s="319"/>
      <c r="F10" s="319"/>
      <c r="G10" s="319"/>
      <c r="H10" s="319"/>
      <c r="I10" s="319"/>
      <c r="J10" s="319"/>
      <c r="K10" s="319"/>
      <c r="L10" s="319"/>
      <c r="M10" s="319"/>
    </row>
    <row r="11" spans="1:14" s="128" customFormat="1" ht="15" customHeight="1">
      <c r="A11" s="122" t="s">
        <v>162</v>
      </c>
      <c r="B11" s="123"/>
      <c r="C11" s="123"/>
      <c r="D11" s="123"/>
      <c r="E11" s="123"/>
      <c r="F11" s="122" t="s">
        <v>163</v>
      </c>
      <c r="G11" s="123"/>
      <c r="H11" s="123"/>
      <c r="I11" s="123"/>
      <c r="J11" s="123"/>
      <c r="K11" s="124" t="s">
        <v>167</v>
      </c>
      <c r="L11" s="123"/>
      <c r="M11" s="123"/>
      <c r="N11" s="121"/>
    </row>
    <row r="12" spans="1:14" s="128" customFormat="1" ht="15" customHeight="1">
      <c r="A12" s="122" t="s">
        <v>164</v>
      </c>
      <c r="B12" s="123"/>
      <c r="C12" s="123"/>
      <c r="D12" s="123"/>
      <c r="E12" s="123"/>
      <c r="F12" s="122" t="s">
        <v>165</v>
      </c>
      <c r="G12" s="123"/>
      <c r="H12" s="123"/>
      <c r="I12" s="123"/>
      <c r="J12" s="123"/>
      <c r="K12" s="125" t="s">
        <v>175</v>
      </c>
      <c r="L12" s="123"/>
      <c r="M12" s="123"/>
      <c r="N12" s="121"/>
    </row>
    <row r="13" spans="1:14" s="128" customFormat="1" ht="15" customHeight="1" thickBot="1">
      <c r="A13" s="122"/>
      <c r="B13" s="123"/>
      <c r="C13" s="123"/>
      <c r="D13" s="123"/>
      <c r="E13" s="123"/>
      <c r="F13" s="122"/>
      <c r="G13" s="123"/>
      <c r="H13" s="123"/>
      <c r="I13" s="123"/>
      <c r="J13" s="123"/>
      <c r="K13" s="125"/>
      <c r="L13" s="123"/>
      <c r="M13" s="123"/>
      <c r="N13" s="121"/>
    </row>
    <row r="14" spans="1:14" s="149" customFormat="1" ht="13.5" thickBot="1">
      <c r="A14" s="148"/>
      <c r="B14" s="165" t="s">
        <v>174</v>
      </c>
      <c r="C14" s="166"/>
      <c r="D14" s="166"/>
      <c r="E14" s="166"/>
      <c r="F14" s="166"/>
      <c r="G14" s="166"/>
      <c r="H14" s="166"/>
      <c r="I14" s="166"/>
      <c r="J14" s="166"/>
      <c r="K14" s="166"/>
      <c r="L14" s="166"/>
      <c r="M14" s="167"/>
      <c r="N14" s="148"/>
    </row>
    <row r="15" spans="1:14" s="149" customFormat="1" ht="13.5" thickBot="1">
      <c r="A15" s="291" t="s">
        <v>217</v>
      </c>
      <c r="B15" s="320">
        <v>2500</v>
      </c>
      <c r="C15" s="321"/>
      <c r="D15" s="321"/>
      <c r="E15" s="321">
        <v>3000</v>
      </c>
      <c r="F15" s="321"/>
      <c r="G15" s="321"/>
      <c r="H15" s="321">
        <v>4500</v>
      </c>
      <c r="I15" s="321"/>
      <c r="J15" s="321"/>
      <c r="K15" s="321">
        <v>6000</v>
      </c>
      <c r="L15" s="321"/>
      <c r="M15" s="322"/>
      <c r="N15" s="148"/>
    </row>
    <row r="16" spans="1:14" s="144" customFormat="1" ht="39" customHeight="1" thickBot="1">
      <c r="A16" s="258" t="s">
        <v>169</v>
      </c>
      <c r="B16" s="259" t="s">
        <v>200</v>
      </c>
      <c r="C16" s="260" t="s">
        <v>206</v>
      </c>
      <c r="D16" s="261" t="s">
        <v>207</v>
      </c>
      <c r="E16" s="259" t="s">
        <v>200</v>
      </c>
      <c r="F16" s="260" t="s">
        <v>206</v>
      </c>
      <c r="G16" s="261" t="s">
        <v>207</v>
      </c>
      <c r="H16" s="259" t="s">
        <v>200</v>
      </c>
      <c r="I16" s="260" t="s">
        <v>206</v>
      </c>
      <c r="J16" s="261" t="s">
        <v>207</v>
      </c>
      <c r="K16" s="259" t="s">
        <v>200</v>
      </c>
      <c r="L16" s="260" t="s">
        <v>206</v>
      </c>
      <c r="M16" s="261" t="s">
        <v>207</v>
      </c>
      <c r="N16" s="150"/>
    </row>
    <row r="17" spans="1:13" s="144" customFormat="1" ht="12.75">
      <c r="A17" s="151" t="s">
        <v>170</v>
      </c>
      <c r="B17" s="273"/>
      <c r="C17" s="262"/>
      <c r="D17" s="240">
        <f>(C17*12)*B17</f>
        <v>0</v>
      </c>
      <c r="E17" s="273">
        <v>1</v>
      </c>
      <c r="F17" s="262"/>
      <c r="G17" s="240">
        <f>(F17*12)*E17</f>
        <v>0</v>
      </c>
      <c r="H17" s="273"/>
      <c r="I17" s="262"/>
      <c r="J17" s="240">
        <f>(I17*12)*H17</f>
        <v>0</v>
      </c>
      <c r="K17" s="281"/>
      <c r="L17" s="262"/>
      <c r="M17" s="240">
        <f>(L17*12)*K17</f>
        <v>0</v>
      </c>
    </row>
    <row r="18" spans="1:13" s="144" customFormat="1" ht="12.75">
      <c r="A18" s="152">
        <v>31</v>
      </c>
      <c r="B18" s="274"/>
      <c r="C18" s="263"/>
      <c r="D18" s="241">
        <f aca="true" t="shared" si="0" ref="D18:D71">(C18*12)*B18</f>
        <v>0</v>
      </c>
      <c r="E18" s="274"/>
      <c r="F18" s="263"/>
      <c r="G18" s="241">
        <f aca="true" t="shared" si="1" ref="G18:G71">(F18*12)*E18</f>
        <v>0</v>
      </c>
      <c r="H18" s="274"/>
      <c r="I18" s="263"/>
      <c r="J18" s="241">
        <f aca="true" t="shared" si="2" ref="J18:J71">(I18*12)*H18</f>
        <v>0</v>
      </c>
      <c r="K18" s="282"/>
      <c r="L18" s="263"/>
      <c r="M18" s="241">
        <f aca="true" t="shared" si="3" ref="M18:M71">(L18*12)*K18</f>
        <v>0</v>
      </c>
    </row>
    <row r="19" spans="1:13" s="144" customFormat="1" ht="12.75">
      <c r="A19" s="152">
        <f aca="true" t="shared" si="4" ref="A19:A69">+A18+1</f>
        <v>32</v>
      </c>
      <c r="B19" s="274"/>
      <c r="C19" s="263"/>
      <c r="D19" s="241">
        <f t="shared" si="0"/>
        <v>0</v>
      </c>
      <c r="E19" s="274"/>
      <c r="F19" s="263"/>
      <c r="G19" s="241">
        <f t="shared" si="1"/>
        <v>0</v>
      </c>
      <c r="H19" s="274"/>
      <c r="I19" s="263"/>
      <c r="J19" s="241">
        <f t="shared" si="2"/>
        <v>0</v>
      </c>
      <c r="K19" s="282"/>
      <c r="L19" s="263"/>
      <c r="M19" s="241">
        <f t="shared" si="3"/>
        <v>0</v>
      </c>
    </row>
    <row r="20" spans="1:13" s="144" customFormat="1" ht="12.75">
      <c r="A20" s="152">
        <f t="shared" si="4"/>
        <v>33</v>
      </c>
      <c r="B20" s="274"/>
      <c r="C20" s="263"/>
      <c r="D20" s="241">
        <f t="shared" si="0"/>
        <v>0</v>
      </c>
      <c r="E20" s="274"/>
      <c r="F20" s="263"/>
      <c r="G20" s="241">
        <f t="shared" si="1"/>
        <v>0</v>
      </c>
      <c r="H20" s="274">
        <v>1</v>
      </c>
      <c r="I20" s="263"/>
      <c r="J20" s="241">
        <f t="shared" si="2"/>
        <v>0</v>
      </c>
      <c r="K20" s="282"/>
      <c r="L20" s="263"/>
      <c r="M20" s="241">
        <f t="shared" si="3"/>
        <v>0</v>
      </c>
    </row>
    <row r="21" spans="1:13" s="144" customFormat="1" ht="12.75">
      <c r="A21" s="153">
        <f t="shared" si="4"/>
        <v>34</v>
      </c>
      <c r="B21" s="275"/>
      <c r="C21" s="264"/>
      <c r="D21" s="242">
        <f t="shared" si="0"/>
        <v>0</v>
      </c>
      <c r="E21" s="275"/>
      <c r="F21" s="264"/>
      <c r="G21" s="242">
        <f t="shared" si="1"/>
        <v>0</v>
      </c>
      <c r="H21" s="275"/>
      <c r="I21" s="264"/>
      <c r="J21" s="242">
        <f t="shared" si="2"/>
        <v>0</v>
      </c>
      <c r="K21" s="283"/>
      <c r="L21" s="264"/>
      <c r="M21" s="242">
        <f t="shared" si="3"/>
        <v>0</v>
      </c>
    </row>
    <row r="22" spans="1:13" s="144" customFormat="1" ht="12.75">
      <c r="A22" s="154">
        <f t="shared" si="4"/>
        <v>35</v>
      </c>
      <c r="B22" s="276"/>
      <c r="C22" s="265"/>
      <c r="D22" s="243">
        <f t="shared" si="0"/>
        <v>0</v>
      </c>
      <c r="E22" s="276">
        <v>1</v>
      </c>
      <c r="F22" s="265"/>
      <c r="G22" s="243">
        <f t="shared" si="1"/>
        <v>0</v>
      </c>
      <c r="H22" s="276"/>
      <c r="I22" s="265"/>
      <c r="J22" s="243">
        <f t="shared" si="2"/>
        <v>0</v>
      </c>
      <c r="K22" s="284"/>
      <c r="L22" s="265"/>
      <c r="M22" s="243">
        <f t="shared" si="3"/>
        <v>0</v>
      </c>
    </row>
    <row r="23" spans="1:13" s="144" customFormat="1" ht="12.75">
      <c r="A23" s="152">
        <f t="shared" si="4"/>
        <v>36</v>
      </c>
      <c r="B23" s="274"/>
      <c r="C23" s="263"/>
      <c r="D23" s="241">
        <f t="shared" si="0"/>
        <v>0</v>
      </c>
      <c r="E23" s="274"/>
      <c r="F23" s="263"/>
      <c r="G23" s="241">
        <f t="shared" si="1"/>
        <v>0</v>
      </c>
      <c r="H23" s="274"/>
      <c r="I23" s="263"/>
      <c r="J23" s="241">
        <f t="shared" si="2"/>
        <v>0</v>
      </c>
      <c r="K23" s="282"/>
      <c r="L23" s="263"/>
      <c r="M23" s="241">
        <f t="shared" si="3"/>
        <v>0</v>
      </c>
    </row>
    <row r="24" spans="1:13" s="144" customFormat="1" ht="12.75">
      <c r="A24" s="152">
        <f t="shared" si="4"/>
        <v>37</v>
      </c>
      <c r="B24" s="274"/>
      <c r="C24" s="263"/>
      <c r="D24" s="241">
        <f t="shared" si="0"/>
        <v>0</v>
      </c>
      <c r="E24" s="274"/>
      <c r="F24" s="263"/>
      <c r="G24" s="241">
        <f t="shared" si="1"/>
        <v>0</v>
      </c>
      <c r="H24" s="274"/>
      <c r="I24" s="263"/>
      <c r="J24" s="241">
        <f t="shared" si="2"/>
        <v>0</v>
      </c>
      <c r="K24" s="282"/>
      <c r="L24" s="263"/>
      <c r="M24" s="241">
        <f t="shared" si="3"/>
        <v>0</v>
      </c>
    </row>
    <row r="25" spans="1:13" s="144" customFormat="1" ht="12.75">
      <c r="A25" s="152">
        <f t="shared" si="4"/>
        <v>38</v>
      </c>
      <c r="B25" s="274"/>
      <c r="C25" s="263"/>
      <c r="D25" s="241">
        <f t="shared" si="0"/>
        <v>0</v>
      </c>
      <c r="E25" s="274"/>
      <c r="F25" s="263"/>
      <c r="G25" s="241">
        <f t="shared" si="1"/>
        <v>0</v>
      </c>
      <c r="H25" s="274"/>
      <c r="I25" s="263"/>
      <c r="J25" s="241">
        <f t="shared" si="2"/>
        <v>0</v>
      </c>
      <c r="K25" s="282"/>
      <c r="L25" s="263"/>
      <c r="M25" s="241">
        <f t="shared" si="3"/>
        <v>0</v>
      </c>
    </row>
    <row r="26" spans="1:13" s="144" customFormat="1" ht="12.75">
      <c r="A26" s="153">
        <f t="shared" si="4"/>
        <v>39</v>
      </c>
      <c r="B26" s="275"/>
      <c r="C26" s="264"/>
      <c r="D26" s="242">
        <f t="shared" si="0"/>
        <v>0</v>
      </c>
      <c r="E26" s="275"/>
      <c r="F26" s="264"/>
      <c r="G26" s="242">
        <f t="shared" si="1"/>
        <v>0</v>
      </c>
      <c r="H26" s="275"/>
      <c r="I26" s="264"/>
      <c r="J26" s="242">
        <f t="shared" si="2"/>
        <v>0</v>
      </c>
      <c r="K26" s="283"/>
      <c r="L26" s="264"/>
      <c r="M26" s="242">
        <f t="shared" si="3"/>
        <v>0</v>
      </c>
    </row>
    <row r="27" spans="1:13" s="144" customFormat="1" ht="12.75">
      <c r="A27" s="154">
        <f t="shared" si="4"/>
        <v>40</v>
      </c>
      <c r="B27" s="276">
        <v>1</v>
      </c>
      <c r="C27" s="265"/>
      <c r="D27" s="243">
        <f t="shared" si="0"/>
        <v>0</v>
      </c>
      <c r="E27" s="276"/>
      <c r="F27" s="265"/>
      <c r="G27" s="243">
        <f t="shared" si="1"/>
        <v>0</v>
      </c>
      <c r="H27" s="276"/>
      <c r="I27" s="265"/>
      <c r="J27" s="243">
        <f t="shared" si="2"/>
        <v>0</v>
      </c>
      <c r="K27" s="284"/>
      <c r="L27" s="265"/>
      <c r="M27" s="243">
        <f t="shared" si="3"/>
        <v>0</v>
      </c>
    </row>
    <row r="28" spans="1:13" s="144" customFormat="1" ht="12.75">
      <c r="A28" s="152">
        <f t="shared" si="4"/>
        <v>41</v>
      </c>
      <c r="B28" s="274"/>
      <c r="C28" s="263"/>
      <c r="D28" s="241">
        <f t="shared" si="0"/>
        <v>0</v>
      </c>
      <c r="E28" s="274"/>
      <c r="F28" s="263"/>
      <c r="G28" s="241">
        <f t="shared" si="1"/>
        <v>0</v>
      </c>
      <c r="H28" s="274">
        <v>1</v>
      </c>
      <c r="I28" s="263"/>
      <c r="J28" s="241">
        <f t="shared" si="2"/>
        <v>0</v>
      </c>
      <c r="K28" s="282"/>
      <c r="L28" s="263"/>
      <c r="M28" s="241">
        <f t="shared" si="3"/>
        <v>0</v>
      </c>
    </row>
    <row r="29" spans="1:13" s="144" customFormat="1" ht="12.75">
      <c r="A29" s="152">
        <f t="shared" si="4"/>
        <v>42</v>
      </c>
      <c r="B29" s="274"/>
      <c r="C29" s="263"/>
      <c r="D29" s="241">
        <f t="shared" si="0"/>
        <v>0</v>
      </c>
      <c r="E29" s="274"/>
      <c r="F29" s="263"/>
      <c r="G29" s="241">
        <f t="shared" si="1"/>
        <v>0</v>
      </c>
      <c r="H29" s="274">
        <v>1</v>
      </c>
      <c r="I29" s="263"/>
      <c r="J29" s="241">
        <f t="shared" si="2"/>
        <v>0</v>
      </c>
      <c r="K29" s="282"/>
      <c r="L29" s="263"/>
      <c r="M29" s="241">
        <f t="shared" si="3"/>
        <v>0</v>
      </c>
    </row>
    <row r="30" spans="1:13" s="144" customFormat="1" ht="12.75">
      <c r="A30" s="152">
        <f t="shared" si="4"/>
        <v>43</v>
      </c>
      <c r="B30" s="274">
        <v>1</v>
      </c>
      <c r="C30" s="263"/>
      <c r="D30" s="241">
        <f t="shared" si="0"/>
        <v>0</v>
      </c>
      <c r="E30" s="274"/>
      <c r="F30" s="263"/>
      <c r="G30" s="241">
        <f t="shared" si="1"/>
        <v>0</v>
      </c>
      <c r="H30" s="274"/>
      <c r="I30" s="263"/>
      <c r="J30" s="241">
        <f t="shared" si="2"/>
        <v>0</v>
      </c>
      <c r="K30" s="282">
        <v>1</v>
      </c>
      <c r="L30" s="263"/>
      <c r="M30" s="241">
        <f t="shared" si="3"/>
        <v>0</v>
      </c>
    </row>
    <row r="31" spans="1:13" s="144" customFormat="1" ht="12.75">
      <c r="A31" s="153">
        <f t="shared" si="4"/>
        <v>44</v>
      </c>
      <c r="B31" s="275"/>
      <c r="C31" s="264"/>
      <c r="D31" s="242">
        <f t="shared" si="0"/>
        <v>0</v>
      </c>
      <c r="E31" s="275"/>
      <c r="F31" s="264"/>
      <c r="G31" s="242">
        <f t="shared" si="1"/>
        <v>0</v>
      </c>
      <c r="H31" s="275">
        <v>1</v>
      </c>
      <c r="I31" s="264"/>
      <c r="J31" s="242">
        <f t="shared" si="2"/>
        <v>0</v>
      </c>
      <c r="K31" s="283"/>
      <c r="L31" s="264"/>
      <c r="M31" s="242">
        <f t="shared" si="3"/>
        <v>0</v>
      </c>
    </row>
    <row r="32" spans="1:13" s="144" customFormat="1" ht="12.75">
      <c r="A32" s="154">
        <f t="shared" si="4"/>
        <v>45</v>
      </c>
      <c r="B32" s="276"/>
      <c r="C32" s="265"/>
      <c r="D32" s="243">
        <f t="shared" si="0"/>
        <v>0</v>
      </c>
      <c r="E32" s="276">
        <v>1</v>
      </c>
      <c r="F32" s="265"/>
      <c r="G32" s="243">
        <f t="shared" si="1"/>
        <v>0</v>
      </c>
      <c r="H32" s="276"/>
      <c r="I32" s="265"/>
      <c r="J32" s="243">
        <f t="shared" si="2"/>
        <v>0</v>
      </c>
      <c r="K32" s="284"/>
      <c r="L32" s="265"/>
      <c r="M32" s="243">
        <f t="shared" si="3"/>
        <v>0</v>
      </c>
    </row>
    <row r="33" spans="1:13" s="144" customFormat="1" ht="12.75">
      <c r="A33" s="152">
        <f t="shared" si="4"/>
        <v>46</v>
      </c>
      <c r="B33" s="274">
        <v>1</v>
      </c>
      <c r="C33" s="263"/>
      <c r="D33" s="241">
        <f t="shared" si="0"/>
        <v>0</v>
      </c>
      <c r="E33" s="274">
        <v>1</v>
      </c>
      <c r="F33" s="263"/>
      <c r="G33" s="241">
        <f t="shared" si="1"/>
        <v>0</v>
      </c>
      <c r="H33" s="274"/>
      <c r="I33" s="263"/>
      <c r="J33" s="241">
        <f t="shared" si="2"/>
        <v>0</v>
      </c>
      <c r="K33" s="282"/>
      <c r="L33" s="263"/>
      <c r="M33" s="241">
        <f t="shared" si="3"/>
        <v>0</v>
      </c>
    </row>
    <row r="34" spans="1:13" s="144" customFormat="1" ht="12.75">
      <c r="A34" s="152">
        <f t="shared" si="4"/>
        <v>47</v>
      </c>
      <c r="B34" s="274"/>
      <c r="C34" s="263"/>
      <c r="D34" s="241">
        <f t="shared" si="0"/>
        <v>0</v>
      </c>
      <c r="E34" s="274">
        <v>1</v>
      </c>
      <c r="F34" s="263"/>
      <c r="G34" s="241">
        <f t="shared" si="1"/>
        <v>0</v>
      </c>
      <c r="H34" s="274"/>
      <c r="I34" s="263"/>
      <c r="J34" s="241">
        <f t="shared" si="2"/>
        <v>0</v>
      </c>
      <c r="K34" s="282">
        <v>1</v>
      </c>
      <c r="L34" s="263"/>
      <c r="M34" s="241">
        <f t="shared" si="3"/>
        <v>0</v>
      </c>
    </row>
    <row r="35" spans="1:13" s="144" customFormat="1" ht="12.75">
      <c r="A35" s="152">
        <f t="shared" si="4"/>
        <v>48</v>
      </c>
      <c r="B35" s="274">
        <v>1</v>
      </c>
      <c r="C35" s="263"/>
      <c r="D35" s="241">
        <f t="shared" si="0"/>
        <v>0</v>
      </c>
      <c r="E35" s="274">
        <v>1</v>
      </c>
      <c r="F35" s="263"/>
      <c r="G35" s="241">
        <f t="shared" si="1"/>
        <v>0</v>
      </c>
      <c r="H35" s="274"/>
      <c r="I35" s="263"/>
      <c r="J35" s="241">
        <f t="shared" si="2"/>
        <v>0</v>
      </c>
      <c r="K35" s="282"/>
      <c r="L35" s="263"/>
      <c r="M35" s="241">
        <f t="shared" si="3"/>
        <v>0</v>
      </c>
    </row>
    <row r="36" spans="1:13" s="144" customFormat="1" ht="12.75">
      <c r="A36" s="153">
        <f t="shared" si="4"/>
        <v>49</v>
      </c>
      <c r="B36" s="275"/>
      <c r="C36" s="264"/>
      <c r="D36" s="242">
        <f t="shared" si="0"/>
        <v>0</v>
      </c>
      <c r="E36" s="275"/>
      <c r="F36" s="264"/>
      <c r="G36" s="242">
        <f t="shared" si="1"/>
        <v>0</v>
      </c>
      <c r="H36" s="275">
        <v>1</v>
      </c>
      <c r="I36" s="264"/>
      <c r="J36" s="242">
        <f t="shared" si="2"/>
        <v>0</v>
      </c>
      <c r="K36" s="283"/>
      <c r="L36" s="264"/>
      <c r="M36" s="242">
        <f t="shared" si="3"/>
        <v>0</v>
      </c>
    </row>
    <row r="37" spans="1:13" s="144" customFormat="1" ht="12.75">
      <c r="A37" s="154">
        <f t="shared" si="4"/>
        <v>50</v>
      </c>
      <c r="B37" s="276"/>
      <c r="C37" s="265"/>
      <c r="D37" s="243">
        <f t="shared" si="0"/>
        <v>0</v>
      </c>
      <c r="E37" s="276">
        <v>1</v>
      </c>
      <c r="F37" s="265"/>
      <c r="G37" s="243">
        <f t="shared" si="1"/>
        <v>0</v>
      </c>
      <c r="H37" s="276">
        <v>1</v>
      </c>
      <c r="I37" s="265"/>
      <c r="J37" s="243">
        <f t="shared" si="2"/>
        <v>0</v>
      </c>
      <c r="K37" s="284"/>
      <c r="L37" s="265"/>
      <c r="M37" s="243">
        <f t="shared" si="3"/>
        <v>0</v>
      </c>
    </row>
    <row r="38" spans="1:13" s="144" customFormat="1" ht="12.75">
      <c r="A38" s="152">
        <f t="shared" si="4"/>
        <v>51</v>
      </c>
      <c r="B38" s="274"/>
      <c r="C38" s="263"/>
      <c r="D38" s="241">
        <f t="shared" si="0"/>
        <v>0</v>
      </c>
      <c r="E38" s="274">
        <v>1</v>
      </c>
      <c r="F38" s="263"/>
      <c r="G38" s="241">
        <f t="shared" si="1"/>
        <v>0</v>
      </c>
      <c r="H38" s="274">
        <v>1</v>
      </c>
      <c r="I38" s="263"/>
      <c r="J38" s="241">
        <f t="shared" si="2"/>
        <v>0</v>
      </c>
      <c r="K38" s="282"/>
      <c r="L38" s="263"/>
      <c r="M38" s="241">
        <f t="shared" si="3"/>
        <v>0</v>
      </c>
    </row>
    <row r="39" spans="1:13" s="144" customFormat="1" ht="12.75">
      <c r="A39" s="152">
        <f t="shared" si="4"/>
        <v>52</v>
      </c>
      <c r="B39" s="274">
        <v>1</v>
      </c>
      <c r="C39" s="263"/>
      <c r="D39" s="241">
        <f t="shared" si="0"/>
        <v>0</v>
      </c>
      <c r="E39" s="274">
        <v>2</v>
      </c>
      <c r="F39" s="263"/>
      <c r="G39" s="241">
        <f t="shared" si="1"/>
        <v>0</v>
      </c>
      <c r="H39" s="274">
        <v>1</v>
      </c>
      <c r="I39" s="263"/>
      <c r="J39" s="241">
        <f t="shared" si="2"/>
        <v>0</v>
      </c>
      <c r="K39" s="282">
        <v>1</v>
      </c>
      <c r="L39" s="263"/>
      <c r="M39" s="241">
        <f t="shared" si="3"/>
        <v>0</v>
      </c>
    </row>
    <row r="40" spans="1:13" s="144" customFormat="1" ht="12.75">
      <c r="A40" s="152">
        <f t="shared" si="4"/>
        <v>53</v>
      </c>
      <c r="B40" s="274">
        <v>1</v>
      </c>
      <c r="C40" s="263"/>
      <c r="D40" s="241">
        <f t="shared" si="0"/>
        <v>0</v>
      </c>
      <c r="E40" s="274">
        <v>2</v>
      </c>
      <c r="F40" s="263"/>
      <c r="G40" s="241">
        <f t="shared" si="1"/>
        <v>0</v>
      </c>
      <c r="H40" s="274"/>
      <c r="I40" s="263"/>
      <c r="J40" s="241">
        <f t="shared" si="2"/>
        <v>0</v>
      </c>
      <c r="K40" s="282"/>
      <c r="L40" s="263"/>
      <c r="M40" s="241">
        <f t="shared" si="3"/>
        <v>0</v>
      </c>
    </row>
    <row r="41" spans="1:13" s="144" customFormat="1" ht="12.75">
      <c r="A41" s="153">
        <f t="shared" si="4"/>
        <v>54</v>
      </c>
      <c r="B41" s="275">
        <v>1</v>
      </c>
      <c r="C41" s="264"/>
      <c r="D41" s="242">
        <f t="shared" si="0"/>
        <v>0</v>
      </c>
      <c r="E41" s="275">
        <v>2</v>
      </c>
      <c r="F41" s="264"/>
      <c r="G41" s="242">
        <f t="shared" si="1"/>
        <v>0</v>
      </c>
      <c r="H41" s="275">
        <v>3</v>
      </c>
      <c r="I41" s="264"/>
      <c r="J41" s="242">
        <f t="shared" si="2"/>
        <v>0</v>
      </c>
      <c r="K41" s="283">
        <v>1</v>
      </c>
      <c r="L41" s="264"/>
      <c r="M41" s="242">
        <f t="shared" si="3"/>
        <v>0</v>
      </c>
    </row>
    <row r="42" spans="1:13" s="144" customFormat="1" ht="12.75">
      <c r="A42" s="154">
        <f t="shared" si="4"/>
        <v>55</v>
      </c>
      <c r="B42" s="276">
        <v>2</v>
      </c>
      <c r="C42" s="265"/>
      <c r="D42" s="243">
        <f t="shared" si="0"/>
        <v>0</v>
      </c>
      <c r="E42" s="276"/>
      <c r="F42" s="265"/>
      <c r="G42" s="243">
        <f t="shared" si="1"/>
        <v>0</v>
      </c>
      <c r="H42" s="276">
        <v>3</v>
      </c>
      <c r="I42" s="265"/>
      <c r="J42" s="243">
        <f t="shared" si="2"/>
        <v>0</v>
      </c>
      <c r="K42" s="284">
        <v>1</v>
      </c>
      <c r="L42" s="265"/>
      <c r="M42" s="243">
        <f t="shared" si="3"/>
        <v>0</v>
      </c>
    </row>
    <row r="43" spans="1:13" s="144" customFormat="1" ht="12.75">
      <c r="A43" s="152">
        <f t="shared" si="4"/>
        <v>56</v>
      </c>
      <c r="B43" s="274">
        <v>1</v>
      </c>
      <c r="C43" s="263"/>
      <c r="D43" s="241">
        <f t="shared" si="0"/>
        <v>0</v>
      </c>
      <c r="E43" s="274">
        <v>1</v>
      </c>
      <c r="F43" s="263"/>
      <c r="G43" s="241">
        <f t="shared" si="1"/>
        <v>0</v>
      </c>
      <c r="H43" s="274">
        <v>2</v>
      </c>
      <c r="I43" s="263"/>
      <c r="J43" s="241">
        <f t="shared" si="2"/>
        <v>0</v>
      </c>
      <c r="K43" s="282"/>
      <c r="L43" s="263"/>
      <c r="M43" s="241">
        <f t="shared" si="3"/>
        <v>0</v>
      </c>
    </row>
    <row r="44" spans="1:13" s="144" customFormat="1" ht="12.75">
      <c r="A44" s="152">
        <f t="shared" si="4"/>
        <v>57</v>
      </c>
      <c r="B44" s="274">
        <v>3</v>
      </c>
      <c r="C44" s="263"/>
      <c r="D44" s="241">
        <f t="shared" si="0"/>
        <v>0</v>
      </c>
      <c r="E44" s="274">
        <v>4</v>
      </c>
      <c r="F44" s="263"/>
      <c r="G44" s="241">
        <f t="shared" si="1"/>
        <v>0</v>
      </c>
      <c r="H44" s="274">
        <v>6</v>
      </c>
      <c r="I44" s="263"/>
      <c r="J44" s="241">
        <f t="shared" si="2"/>
        <v>0</v>
      </c>
      <c r="K44" s="282">
        <v>1</v>
      </c>
      <c r="L44" s="263"/>
      <c r="M44" s="241">
        <f t="shared" si="3"/>
        <v>0</v>
      </c>
    </row>
    <row r="45" spans="1:13" s="144" customFormat="1" ht="12.75">
      <c r="A45" s="152">
        <f t="shared" si="4"/>
        <v>58</v>
      </c>
      <c r="B45" s="274">
        <v>1</v>
      </c>
      <c r="C45" s="263"/>
      <c r="D45" s="241">
        <f t="shared" si="0"/>
        <v>0</v>
      </c>
      <c r="E45" s="274">
        <v>2</v>
      </c>
      <c r="F45" s="263"/>
      <c r="G45" s="241">
        <f t="shared" si="1"/>
        <v>0</v>
      </c>
      <c r="H45" s="274">
        <v>4</v>
      </c>
      <c r="I45" s="263"/>
      <c r="J45" s="241">
        <f t="shared" si="2"/>
        <v>0</v>
      </c>
      <c r="K45" s="282"/>
      <c r="L45" s="263"/>
      <c r="M45" s="241">
        <f t="shared" si="3"/>
        <v>0</v>
      </c>
    </row>
    <row r="46" spans="1:13" s="144" customFormat="1" ht="12.75">
      <c r="A46" s="153">
        <f t="shared" si="4"/>
        <v>59</v>
      </c>
      <c r="B46" s="275">
        <v>2</v>
      </c>
      <c r="C46" s="264"/>
      <c r="D46" s="242">
        <f t="shared" si="0"/>
        <v>0</v>
      </c>
      <c r="E46" s="275"/>
      <c r="F46" s="264"/>
      <c r="G46" s="242">
        <f t="shared" si="1"/>
        <v>0</v>
      </c>
      <c r="H46" s="275">
        <v>1</v>
      </c>
      <c r="I46" s="264"/>
      <c r="J46" s="242">
        <f t="shared" si="2"/>
        <v>0</v>
      </c>
      <c r="K46" s="283">
        <v>3</v>
      </c>
      <c r="L46" s="264"/>
      <c r="M46" s="242">
        <f t="shared" si="3"/>
        <v>0</v>
      </c>
    </row>
    <row r="47" spans="1:13" s="144" customFormat="1" ht="12.75">
      <c r="A47" s="154">
        <f t="shared" si="4"/>
        <v>60</v>
      </c>
      <c r="B47" s="276">
        <v>1</v>
      </c>
      <c r="C47" s="265"/>
      <c r="D47" s="243">
        <f t="shared" si="0"/>
        <v>0</v>
      </c>
      <c r="E47" s="276">
        <v>2</v>
      </c>
      <c r="F47" s="265"/>
      <c r="G47" s="243">
        <f t="shared" si="1"/>
        <v>0</v>
      </c>
      <c r="H47" s="276">
        <v>2</v>
      </c>
      <c r="I47" s="265"/>
      <c r="J47" s="243">
        <f t="shared" si="2"/>
        <v>0</v>
      </c>
      <c r="K47" s="284"/>
      <c r="L47" s="265"/>
      <c r="M47" s="243">
        <f t="shared" si="3"/>
        <v>0</v>
      </c>
    </row>
    <row r="48" spans="1:13" s="144" customFormat="1" ht="12.75">
      <c r="A48" s="152">
        <f t="shared" si="4"/>
        <v>61</v>
      </c>
      <c r="B48" s="274">
        <v>1</v>
      </c>
      <c r="C48" s="263"/>
      <c r="D48" s="241">
        <f t="shared" si="0"/>
        <v>0</v>
      </c>
      <c r="E48" s="274">
        <v>2</v>
      </c>
      <c r="F48" s="263"/>
      <c r="G48" s="241">
        <f t="shared" si="1"/>
        <v>0</v>
      </c>
      <c r="H48" s="274">
        <v>3</v>
      </c>
      <c r="I48" s="263"/>
      <c r="J48" s="241">
        <f t="shared" si="2"/>
        <v>0</v>
      </c>
      <c r="K48" s="282"/>
      <c r="L48" s="263"/>
      <c r="M48" s="241">
        <f t="shared" si="3"/>
        <v>0</v>
      </c>
    </row>
    <row r="49" spans="1:13" s="144" customFormat="1" ht="12.75">
      <c r="A49" s="152">
        <f t="shared" si="4"/>
        <v>62</v>
      </c>
      <c r="B49" s="274">
        <v>5</v>
      </c>
      <c r="C49" s="263"/>
      <c r="D49" s="241">
        <f t="shared" si="0"/>
        <v>0</v>
      </c>
      <c r="E49" s="274">
        <v>3</v>
      </c>
      <c r="F49" s="263"/>
      <c r="G49" s="241">
        <f t="shared" si="1"/>
        <v>0</v>
      </c>
      <c r="H49" s="274">
        <v>3</v>
      </c>
      <c r="I49" s="263"/>
      <c r="J49" s="241">
        <f t="shared" si="2"/>
        <v>0</v>
      </c>
      <c r="K49" s="282">
        <v>2</v>
      </c>
      <c r="L49" s="263"/>
      <c r="M49" s="241">
        <f t="shared" si="3"/>
        <v>0</v>
      </c>
    </row>
    <row r="50" spans="1:13" s="144" customFormat="1" ht="12.75">
      <c r="A50" s="152">
        <f t="shared" si="4"/>
        <v>63</v>
      </c>
      <c r="B50" s="274"/>
      <c r="C50" s="263"/>
      <c r="D50" s="241">
        <f t="shared" si="0"/>
        <v>0</v>
      </c>
      <c r="E50" s="274">
        <v>4</v>
      </c>
      <c r="F50" s="263"/>
      <c r="G50" s="241">
        <f t="shared" si="1"/>
        <v>0</v>
      </c>
      <c r="H50" s="274">
        <v>1</v>
      </c>
      <c r="I50" s="263"/>
      <c r="J50" s="241">
        <f t="shared" si="2"/>
        <v>0</v>
      </c>
      <c r="K50" s="282"/>
      <c r="L50" s="263"/>
      <c r="M50" s="241">
        <f t="shared" si="3"/>
        <v>0</v>
      </c>
    </row>
    <row r="51" spans="1:13" s="144" customFormat="1" ht="12.75">
      <c r="A51" s="153">
        <f t="shared" si="4"/>
        <v>64</v>
      </c>
      <c r="B51" s="275">
        <v>3</v>
      </c>
      <c r="C51" s="264"/>
      <c r="D51" s="242">
        <f t="shared" si="0"/>
        <v>0</v>
      </c>
      <c r="E51" s="275">
        <v>2</v>
      </c>
      <c r="F51" s="264"/>
      <c r="G51" s="242">
        <f t="shared" si="1"/>
        <v>0</v>
      </c>
      <c r="H51" s="275">
        <v>4</v>
      </c>
      <c r="I51" s="264"/>
      <c r="J51" s="242">
        <f t="shared" si="2"/>
        <v>0</v>
      </c>
      <c r="K51" s="283">
        <v>2</v>
      </c>
      <c r="L51" s="264"/>
      <c r="M51" s="242">
        <f t="shared" si="3"/>
        <v>0</v>
      </c>
    </row>
    <row r="52" spans="1:13" s="144" customFormat="1" ht="12.75">
      <c r="A52" s="154">
        <f t="shared" si="4"/>
        <v>65</v>
      </c>
      <c r="B52" s="276">
        <v>1</v>
      </c>
      <c r="C52" s="265"/>
      <c r="D52" s="243">
        <f t="shared" si="0"/>
        <v>0</v>
      </c>
      <c r="E52" s="276">
        <v>2</v>
      </c>
      <c r="F52" s="265"/>
      <c r="G52" s="243">
        <f t="shared" si="1"/>
        <v>0</v>
      </c>
      <c r="H52" s="276"/>
      <c r="I52" s="265"/>
      <c r="J52" s="243">
        <f t="shared" si="2"/>
        <v>0</v>
      </c>
      <c r="K52" s="284"/>
      <c r="L52" s="265"/>
      <c r="M52" s="243">
        <f t="shared" si="3"/>
        <v>0</v>
      </c>
    </row>
    <row r="53" spans="1:13" s="144" customFormat="1" ht="12.75">
      <c r="A53" s="152">
        <f t="shared" si="4"/>
        <v>66</v>
      </c>
      <c r="B53" s="274">
        <v>1</v>
      </c>
      <c r="C53" s="263"/>
      <c r="D53" s="241">
        <f t="shared" si="0"/>
        <v>0</v>
      </c>
      <c r="E53" s="274"/>
      <c r="F53" s="263"/>
      <c r="G53" s="241">
        <f t="shared" si="1"/>
        <v>0</v>
      </c>
      <c r="H53" s="274">
        <v>3</v>
      </c>
      <c r="I53" s="263"/>
      <c r="J53" s="241">
        <f t="shared" si="2"/>
        <v>0</v>
      </c>
      <c r="K53" s="282"/>
      <c r="L53" s="263"/>
      <c r="M53" s="241">
        <f t="shared" si="3"/>
        <v>0</v>
      </c>
    </row>
    <row r="54" spans="1:13" s="144" customFormat="1" ht="12.75">
      <c r="A54" s="152">
        <f t="shared" si="4"/>
        <v>67</v>
      </c>
      <c r="B54" s="274">
        <v>1</v>
      </c>
      <c r="C54" s="263"/>
      <c r="D54" s="241">
        <f t="shared" si="0"/>
        <v>0</v>
      </c>
      <c r="E54" s="274">
        <v>1</v>
      </c>
      <c r="F54" s="263"/>
      <c r="G54" s="241">
        <f t="shared" si="1"/>
        <v>0</v>
      </c>
      <c r="H54" s="274">
        <v>2</v>
      </c>
      <c r="I54" s="263"/>
      <c r="J54" s="241">
        <f t="shared" si="2"/>
        <v>0</v>
      </c>
      <c r="K54" s="282"/>
      <c r="L54" s="263"/>
      <c r="M54" s="241">
        <f t="shared" si="3"/>
        <v>0</v>
      </c>
    </row>
    <row r="55" spans="1:13" s="144" customFormat="1" ht="12.75">
      <c r="A55" s="152">
        <f t="shared" si="4"/>
        <v>68</v>
      </c>
      <c r="B55" s="274">
        <v>1</v>
      </c>
      <c r="C55" s="263"/>
      <c r="D55" s="241">
        <f t="shared" si="0"/>
        <v>0</v>
      </c>
      <c r="E55" s="274">
        <v>2</v>
      </c>
      <c r="F55" s="263"/>
      <c r="G55" s="241">
        <f t="shared" si="1"/>
        <v>0</v>
      </c>
      <c r="H55" s="274">
        <v>1</v>
      </c>
      <c r="I55" s="263"/>
      <c r="J55" s="241">
        <f t="shared" si="2"/>
        <v>0</v>
      </c>
      <c r="K55" s="282">
        <v>1</v>
      </c>
      <c r="L55" s="263"/>
      <c r="M55" s="241">
        <f t="shared" si="3"/>
        <v>0</v>
      </c>
    </row>
    <row r="56" spans="1:13" s="144" customFormat="1" ht="12.75">
      <c r="A56" s="153">
        <f t="shared" si="4"/>
        <v>69</v>
      </c>
      <c r="B56" s="275"/>
      <c r="C56" s="264"/>
      <c r="D56" s="242">
        <f t="shared" si="0"/>
        <v>0</v>
      </c>
      <c r="E56" s="275"/>
      <c r="F56" s="264"/>
      <c r="G56" s="242">
        <f t="shared" si="1"/>
        <v>0</v>
      </c>
      <c r="H56" s="275">
        <v>3</v>
      </c>
      <c r="I56" s="264"/>
      <c r="J56" s="242">
        <f t="shared" si="2"/>
        <v>0</v>
      </c>
      <c r="K56" s="283">
        <v>2</v>
      </c>
      <c r="L56" s="264"/>
      <c r="M56" s="242">
        <f t="shared" si="3"/>
        <v>0</v>
      </c>
    </row>
    <row r="57" spans="1:13" s="144" customFormat="1" ht="12.75">
      <c r="A57" s="154">
        <f t="shared" si="4"/>
        <v>70</v>
      </c>
      <c r="B57" s="276">
        <v>2</v>
      </c>
      <c r="C57" s="265"/>
      <c r="D57" s="243">
        <f t="shared" si="0"/>
        <v>0</v>
      </c>
      <c r="E57" s="276">
        <v>5</v>
      </c>
      <c r="F57" s="265"/>
      <c r="G57" s="243">
        <f t="shared" si="1"/>
        <v>0</v>
      </c>
      <c r="H57" s="276">
        <v>2</v>
      </c>
      <c r="I57" s="265"/>
      <c r="J57" s="243">
        <f t="shared" si="2"/>
        <v>0</v>
      </c>
      <c r="K57" s="284">
        <v>1</v>
      </c>
      <c r="L57" s="265"/>
      <c r="M57" s="243">
        <f t="shared" si="3"/>
        <v>0</v>
      </c>
    </row>
    <row r="58" spans="1:13" s="144" customFormat="1" ht="12.75">
      <c r="A58" s="152">
        <f t="shared" si="4"/>
        <v>71</v>
      </c>
      <c r="B58" s="274"/>
      <c r="C58" s="263"/>
      <c r="D58" s="241">
        <f t="shared" si="0"/>
        <v>0</v>
      </c>
      <c r="E58" s="274"/>
      <c r="F58" s="263"/>
      <c r="G58" s="241">
        <f t="shared" si="1"/>
        <v>0</v>
      </c>
      <c r="H58" s="274">
        <v>2</v>
      </c>
      <c r="I58" s="263"/>
      <c r="J58" s="241">
        <f t="shared" si="2"/>
        <v>0</v>
      </c>
      <c r="K58" s="282"/>
      <c r="L58" s="263"/>
      <c r="M58" s="241">
        <f t="shared" si="3"/>
        <v>0</v>
      </c>
    </row>
    <row r="59" spans="1:13" s="144" customFormat="1" ht="12.75">
      <c r="A59" s="152">
        <f t="shared" si="4"/>
        <v>72</v>
      </c>
      <c r="B59" s="274"/>
      <c r="C59" s="263"/>
      <c r="D59" s="241">
        <f t="shared" si="0"/>
        <v>0</v>
      </c>
      <c r="E59" s="274">
        <v>1</v>
      </c>
      <c r="F59" s="263"/>
      <c r="G59" s="241">
        <f t="shared" si="1"/>
        <v>0</v>
      </c>
      <c r="H59" s="274">
        <v>1</v>
      </c>
      <c r="I59" s="263"/>
      <c r="J59" s="241">
        <f t="shared" si="2"/>
        <v>0</v>
      </c>
      <c r="K59" s="282"/>
      <c r="L59" s="263"/>
      <c r="M59" s="241">
        <f t="shared" si="3"/>
        <v>0</v>
      </c>
    </row>
    <row r="60" spans="1:13" s="144" customFormat="1" ht="12.75">
      <c r="A60" s="152">
        <f t="shared" si="4"/>
        <v>73</v>
      </c>
      <c r="B60" s="274">
        <v>1</v>
      </c>
      <c r="C60" s="263"/>
      <c r="D60" s="241">
        <f t="shared" si="0"/>
        <v>0</v>
      </c>
      <c r="E60" s="274"/>
      <c r="F60" s="263"/>
      <c r="G60" s="241">
        <f t="shared" si="1"/>
        <v>0</v>
      </c>
      <c r="H60" s="274">
        <v>1</v>
      </c>
      <c r="I60" s="263"/>
      <c r="J60" s="241">
        <f t="shared" si="2"/>
        <v>0</v>
      </c>
      <c r="K60" s="282"/>
      <c r="L60" s="263"/>
      <c r="M60" s="241">
        <f t="shared" si="3"/>
        <v>0</v>
      </c>
    </row>
    <row r="61" spans="1:13" s="144" customFormat="1" ht="12.75">
      <c r="A61" s="153">
        <f t="shared" si="4"/>
        <v>74</v>
      </c>
      <c r="B61" s="275"/>
      <c r="C61" s="264"/>
      <c r="D61" s="242">
        <f t="shared" si="0"/>
        <v>0</v>
      </c>
      <c r="E61" s="275"/>
      <c r="F61" s="264"/>
      <c r="G61" s="242">
        <f t="shared" si="1"/>
        <v>0</v>
      </c>
      <c r="H61" s="275"/>
      <c r="I61" s="264"/>
      <c r="J61" s="242">
        <f t="shared" si="2"/>
        <v>0</v>
      </c>
      <c r="K61" s="283"/>
      <c r="L61" s="264"/>
      <c r="M61" s="242">
        <f t="shared" si="3"/>
        <v>0</v>
      </c>
    </row>
    <row r="62" spans="1:13" s="144" customFormat="1" ht="12.75">
      <c r="A62" s="154">
        <f t="shared" si="4"/>
        <v>75</v>
      </c>
      <c r="B62" s="276"/>
      <c r="C62" s="265"/>
      <c r="D62" s="243">
        <f t="shared" si="0"/>
        <v>0</v>
      </c>
      <c r="E62" s="276"/>
      <c r="F62" s="265"/>
      <c r="G62" s="243">
        <f t="shared" si="1"/>
        <v>0</v>
      </c>
      <c r="H62" s="276"/>
      <c r="I62" s="265"/>
      <c r="J62" s="243">
        <f t="shared" si="2"/>
        <v>0</v>
      </c>
      <c r="K62" s="284"/>
      <c r="L62" s="265"/>
      <c r="M62" s="243">
        <f t="shared" si="3"/>
        <v>0</v>
      </c>
    </row>
    <row r="63" spans="1:13" s="144" customFormat="1" ht="12.75">
      <c r="A63" s="152">
        <f t="shared" si="4"/>
        <v>76</v>
      </c>
      <c r="B63" s="274"/>
      <c r="C63" s="263"/>
      <c r="D63" s="241">
        <f t="shared" si="0"/>
        <v>0</v>
      </c>
      <c r="E63" s="274"/>
      <c r="F63" s="263"/>
      <c r="G63" s="241">
        <f t="shared" si="1"/>
        <v>0</v>
      </c>
      <c r="H63" s="274">
        <v>1</v>
      </c>
      <c r="I63" s="263"/>
      <c r="J63" s="241">
        <f t="shared" si="2"/>
        <v>0</v>
      </c>
      <c r="K63" s="282"/>
      <c r="L63" s="263"/>
      <c r="M63" s="241">
        <f t="shared" si="3"/>
        <v>0</v>
      </c>
    </row>
    <row r="64" spans="1:13" s="144" customFormat="1" ht="12.75">
      <c r="A64" s="152">
        <f t="shared" si="4"/>
        <v>77</v>
      </c>
      <c r="B64" s="274"/>
      <c r="C64" s="263"/>
      <c r="D64" s="241">
        <f t="shared" si="0"/>
        <v>0</v>
      </c>
      <c r="E64" s="274"/>
      <c r="F64" s="263"/>
      <c r="G64" s="241">
        <f t="shared" si="1"/>
        <v>0</v>
      </c>
      <c r="H64" s="274"/>
      <c r="I64" s="263"/>
      <c r="J64" s="241">
        <f t="shared" si="2"/>
        <v>0</v>
      </c>
      <c r="K64" s="282"/>
      <c r="L64" s="263"/>
      <c r="M64" s="241">
        <f t="shared" si="3"/>
        <v>0</v>
      </c>
    </row>
    <row r="65" spans="1:13" s="144" customFormat="1" ht="12.75">
      <c r="A65" s="152">
        <f t="shared" si="4"/>
        <v>78</v>
      </c>
      <c r="B65" s="274"/>
      <c r="C65" s="263"/>
      <c r="D65" s="241">
        <f t="shared" si="0"/>
        <v>0</v>
      </c>
      <c r="E65" s="274"/>
      <c r="F65" s="263"/>
      <c r="G65" s="241">
        <f t="shared" si="1"/>
        <v>0</v>
      </c>
      <c r="H65" s="274"/>
      <c r="I65" s="263"/>
      <c r="J65" s="241">
        <f t="shared" si="2"/>
        <v>0</v>
      </c>
      <c r="K65" s="282"/>
      <c r="L65" s="263"/>
      <c r="M65" s="241">
        <f t="shared" si="3"/>
        <v>0</v>
      </c>
    </row>
    <row r="66" spans="1:13" s="144" customFormat="1" ht="12.75">
      <c r="A66" s="153">
        <f t="shared" si="4"/>
        <v>79</v>
      </c>
      <c r="B66" s="275"/>
      <c r="C66" s="264"/>
      <c r="D66" s="242">
        <f t="shared" si="0"/>
        <v>0</v>
      </c>
      <c r="E66" s="275"/>
      <c r="F66" s="264"/>
      <c r="G66" s="242">
        <f t="shared" si="1"/>
        <v>0</v>
      </c>
      <c r="H66" s="275"/>
      <c r="I66" s="264"/>
      <c r="J66" s="242">
        <f t="shared" si="2"/>
        <v>0</v>
      </c>
      <c r="K66" s="283"/>
      <c r="L66" s="264"/>
      <c r="M66" s="242">
        <f t="shared" si="3"/>
        <v>0</v>
      </c>
    </row>
    <row r="67" spans="1:13" s="144" customFormat="1" ht="12.75">
      <c r="A67" s="155">
        <f t="shared" si="4"/>
        <v>80</v>
      </c>
      <c r="B67" s="277"/>
      <c r="C67" s="266"/>
      <c r="D67" s="244">
        <f t="shared" si="0"/>
        <v>0</v>
      </c>
      <c r="E67" s="277"/>
      <c r="F67" s="266"/>
      <c r="G67" s="244">
        <f t="shared" si="1"/>
        <v>0</v>
      </c>
      <c r="H67" s="277"/>
      <c r="I67" s="266"/>
      <c r="J67" s="244">
        <f t="shared" si="2"/>
        <v>0</v>
      </c>
      <c r="K67" s="285"/>
      <c r="L67" s="266"/>
      <c r="M67" s="244">
        <f t="shared" si="3"/>
        <v>0</v>
      </c>
    </row>
    <row r="68" spans="1:13" s="144" customFormat="1" ht="12.75">
      <c r="A68" s="152">
        <f t="shared" si="4"/>
        <v>81</v>
      </c>
      <c r="B68" s="274"/>
      <c r="C68" s="263"/>
      <c r="D68" s="241">
        <f t="shared" si="0"/>
        <v>0</v>
      </c>
      <c r="E68" s="274"/>
      <c r="F68" s="263"/>
      <c r="G68" s="241">
        <f t="shared" si="1"/>
        <v>0</v>
      </c>
      <c r="H68" s="274"/>
      <c r="I68" s="263"/>
      <c r="J68" s="241">
        <f t="shared" si="2"/>
        <v>0</v>
      </c>
      <c r="K68" s="282"/>
      <c r="L68" s="263"/>
      <c r="M68" s="241">
        <f t="shared" si="3"/>
        <v>0</v>
      </c>
    </row>
    <row r="69" spans="1:13" s="144" customFormat="1" ht="12.75">
      <c r="A69" s="152">
        <f t="shared" si="4"/>
        <v>82</v>
      </c>
      <c r="B69" s="274"/>
      <c r="C69" s="263"/>
      <c r="D69" s="241">
        <f t="shared" si="0"/>
        <v>0</v>
      </c>
      <c r="E69" s="274"/>
      <c r="F69" s="263"/>
      <c r="G69" s="241">
        <f t="shared" si="1"/>
        <v>0</v>
      </c>
      <c r="H69" s="274"/>
      <c r="I69" s="263"/>
      <c r="J69" s="241">
        <f t="shared" si="2"/>
        <v>0</v>
      </c>
      <c r="K69" s="282"/>
      <c r="L69" s="263"/>
      <c r="M69" s="241">
        <f t="shared" si="3"/>
        <v>0</v>
      </c>
    </row>
    <row r="70" spans="1:13" s="144" customFormat="1" ht="12.75">
      <c r="A70" s="152">
        <f>+A69+1</f>
        <v>83</v>
      </c>
      <c r="B70" s="274"/>
      <c r="C70" s="263"/>
      <c r="D70" s="241">
        <f t="shared" si="0"/>
        <v>0</v>
      </c>
      <c r="E70" s="274"/>
      <c r="F70" s="263"/>
      <c r="G70" s="241">
        <f t="shared" si="1"/>
        <v>0</v>
      </c>
      <c r="H70" s="274"/>
      <c r="I70" s="263"/>
      <c r="J70" s="241">
        <f t="shared" si="2"/>
        <v>0</v>
      </c>
      <c r="K70" s="282"/>
      <c r="L70" s="263"/>
      <c r="M70" s="241">
        <f t="shared" si="3"/>
        <v>0</v>
      </c>
    </row>
    <row r="71" spans="1:13" s="144" customFormat="1" ht="13.5" thickBot="1">
      <c r="A71" s="156">
        <f>+A70+1</f>
        <v>84</v>
      </c>
      <c r="B71" s="278"/>
      <c r="C71" s="267"/>
      <c r="D71" s="245">
        <f t="shared" si="0"/>
        <v>0</v>
      </c>
      <c r="E71" s="278"/>
      <c r="F71" s="267"/>
      <c r="G71" s="245">
        <f t="shared" si="1"/>
        <v>0</v>
      </c>
      <c r="H71" s="278"/>
      <c r="I71" s="267"/>
      <c r="J71" s="245">
        <f t="shared" si="2"/>
        <v>0</v>
      </c>
      <c r="K71" s="286"/>
      <c r="L71" s="267"/>
      <c r="M71" s="245">
        <f t="shared" si="3"/>
        <v>0</v>
      </c>
    </row>
    <row r="72" spans="1:13" s="144" customFormat="1" ht="13.5" thickBot="1">
      <c r="A72" s="157" t="s">
        <v>177</v>
      </c>
      <c r="B72" s="279">
        <f>SUM(B17:B71)</f>
        <v>33</v>
      </c>
      <c r="C72" s="168" t="s">
        <v>178</v>
      </c>
      <c r="D72" s="169">
        <f aca="true" t="shared" si="5" ref="D72:M72">SUM(D17:D71)</f>
        <v>0</v>
      </c>
      <c r="E72" s="280">
        <f t="shared" si="5"/>
        <v>45</v>
      </c>
      <c r="F72" s="168" t="s">
        <v>178</v>
      </c>
      <c r="G72" s="169">
        <f t="shared" si="5"/>
        <v>0</v>
      </c>
      <c r="H72" s="280">
        <f t="shared" si="5"/>
        <v>56</v>
      </c>
      <c r="I72" s="168" t="s">
        <v>178</v>
      </c>
      <c r="J72" s="169">
        <f t="shared" si="5"/>
        <v>0</v>
      </c>
      <c r="K72" s="287">
        <f t="shared" si="5"/>
        <v>17</v>
      </c>
      <c r="L72" s="168" t="s">
        <v>178</v>
      </c>
      <c r="M72" s="169">
        <f t="shared" si="5"/>
        <v>0</v>
      </c>
    </row>
    <row r="73" spans="1:13" s="119" customFormat="1" ht="15">
      <c r="A73" s="131"/>
      <c r="B73" s="131"/>
      <c r="C73" s="131"/>
      <c r="D73" s="132"/>
      <c r="E73" s="131"/>
      <c r="F73" s="131"/>
      <c r="G73" s="132"/>
      <c r="H73" s="131"/>
      <c r="I73" s="131"/>
      <c r="J73" s="132"/>
      <c r="K73" s="131"/>
      <c r="L73" s="131"/>
      <c r="M73" s="132"/>
    </row>
    <row r="74" s="120" customFormat="1" ht="15">
      <c r="A74" s="122" t="s">
        <v>171</v>
      </c>
    </row>
    <row r="75" ht="12.75"/>
    <row r="76" ht="12.75"/>
    <row r="77" ht="12.75" hidden="1"/>
    <row r="78" ht="12.75" hidden="1"/>
  </sheetData>
  <sheetProtection password="E42F" sheet="1"/>
  <mergeCells count="8">
    <mergeCell ref="A7:M7"/>
    <mergeCell ref="A8:M8"/>
    <mergeCell ref="A9:C9"/>
    <mergeCell ref="A10:M10"/>
    <mergeCell ref="B15:D15"/>
    <mergeCell ref="E15:G15"/>
    <mergeCell ref="H15:J15"/>
    <mergeCell ref="K15:M15"/>
  </mergeCells>
  <conditionalFormatting sqref="C17:C71 F17:F71 I17:I71 L17:L71">
    <cfRule type="expression" priority="29" dxfId="0" stopIfTrue="1">
      <formula>ISBLANK(C17)</formula>
    </cfRule>
  </conditionalFormatting>
  <conditionalFormatting sqref="C17:C71 F17:F71 I17:I71 L17:L71">
    <cfRule type="expression" priority="28" dxfId="0" stopIfTrue="1">
      <formula>ISBLANK(C17)</formula>
    </cfRule>
  </conditionalFormatting>
  <conditionalFormatting sqref="C17:C71 F17:F71 I17:I71 L17:L71">
    <cfRule type="expression" priority="27" dxfId="0" stopIfTrue="1">
      <formula>ISBLANK(C17)</formula>
    </cfRule>
  </conditionalFormatting>
  <conditionalFormatting sqref="C17:C71 F17:F71 I17:I71 L17:L71">
    <cfRule type="expression" priority="26" dxfId="0" stopIfTrue="1">
      <formula>ISBLANK(C17)</formula>
    </cfRule>
  </conditionalFormatting>
  <conditionalFormatting sqref="C17:C71 F17:F71 I17:I71 L17:L71">
    <cfRule type="expression" priority="25" dxfId="0" stopIfTrue="1">
      <formula>ISBLANK(C17)</formula>
    </cfRule>
  </conditionalFormatting>
  <conditionalFormatting sqref="C17:C71 F17:F71 I17:I71 L17:L71">
    <cfRule type="expression" priority="24" dxfId="0" stopIfTrue="1">
      <formula>ISBLANK(C17)</formula>
    </cfRule>
  </conditionalFormatting>
  <conditionalFormatting sqref="C17:C71 F17:F71 I17:I71 L17:L71">
    <cfRule type="expression" priority="23" dxfId="0" stopIfTrue="1">
      <formula>ISBLANK(C17)</formula>
    </cfRule>
  </conditionalFormatting>
  <conditionalFormatting sqref="C17:C71 F17:F71 I17:I71 L17:L71">
    <cfRule type="expression" priority="22" dxfId="0" stopIfTrue="1">
      <formula>ISBLANK(C17)</formula>
    </cfRule>
  </conditionalFormatting>
  <conditionalFormatting sqref="C17:C71 F17:F71 I17:I71 L17:L71">
    <cfRule type="expression" priority="21" dxfId="0" stopIfTrue="1">
      <formula>ISBLANK(C17)</formula>
    </cfRule>
  </conditionalFormatting>
  <conditionalFormatting sqref="C17:C71 F17:F71 I17:I71 L17:L71">
    <cfRule type="expression" priority="20" dxfId="0" stopIfTrue="1">
      <formula>ISBLANK(C17)</formula>
    </cfRule>
  </conditionalFormatting>
  <conditionalFormatting sqref="C17:C71 F17:F71 I17:I71 L17:L71">
    <cfRule type="expression" priority="19" dxfId="0" stopIfTrue="1">
      <formula>ISBLANK(C17)</formula>
    </cfRule>
  </conditionalFormatting>
  <conditionalFormatting sqref="C17:C72 F17:F72 I17:I72 L17:L72">
    <cfRule type="expression" priority="18" dxfId="0" stopIfTrue="1">
      <formula>ISBLANK(C17)</formula>
    </cfRule>
  </conditionalFormatting>
  <conditionalFormatting sqref="C17:C71 F17:F71 I17:I71 L17:L71">
    <cfRule type="expression" priority="17" dxfId="0" stopIfTrue="1">
      <formula>ISBLANK(C17)</formula>
    </cfRule>
  </conditionalFormatting>
  <conditionalFormatting sqref="C17:C71 F17:F71 I17:I71 L17:L71">
    <cfRule type="expression" priority="16" dxfId="0" stopIfTrue="1">
      <formula>ISBLANK(C17)</formula>
    </cfRule>
  </conditionalFormatting>
  <conditionalFormatting sqref="C17:C71">
    <cfRule type="expression" priority="15" dxfId="0" stopIfTrue="1">
      <formula>ISBLANK(C17)</formula>
    </cfRule>
  </conditionalFormatting>
  <conditionalFormatting sqref="C17:C71 F17:F71 I17:I71 L17:L71">
    <cfRule type="expression" priority="14" dxfId="0" stopIfTrue="1">
      <formula>ISBLANK(C17)</formula>
    </cfRule>
  </conditionalFormatting>
  <conditionalFormatting sqref="C17:C71 F17:F71 I17:I71 L17:L71">
    <cfRule type="expression" priority="13" dxfId="0" stopIfTrue="1">
      <formula>ISBLANK(C17)</formula>
    </cfRule>
  </conditionalFormatting>
  <conditionalFormatting sqref="C17:C71 F17:F71 I17:I71 L17:L71">
    <cfRule type="expression" priority="12" dxfId="0" stopIfTrue="1">
      <formula>ISBLANK(C17)</formula>
    </cfRule>
  </conditionalFormatting>
  <conditionalFormatting sqref="C17:C71 F17:F71 I17:I71 L17:L71">
    <cfRule type="expression" priority="11" dxfId="0" stopIfTrue="1">
      <formula>ISBLANK(C17)</formula>
    </cfRule>
  </conditionalFormatting>
  <conditionalFormatting sqref="C17:C71 F17:F71 I17:I71 L17:L71">
    <cfRule type="expression" priority="10" dxfId="0" stopIfTrue="1">
      <formula>ISBLANK(C17)</formula>
    </cfRule>
  </conditionalFormatting>
  <conditionalFormatting sqref="C17:C71 F17:F71 I17:I71 L17:L71">
    <cfRule type="expression" priority="9" dxfId="0" stopIfTrue="1">
      <formula>ISBLANK(C17)</formula>
    </cfRule>
  </conditionalFormatting>
  <conditionalFormatting sqref="C17:C71 F17:F71 I17:I71 L17:L71">
    <cfRule type="expression" priority="8" dxfId="0" stopIfTrue="1">
      <formula>ISBLANK(C17)</formula>
    </cfRule>
  </conditionalFormatting>
  <conditionalFormatting sqref="C17:C71 F17:F71 I17:I71 L17:L71">
    <cfRule type="expression" priority="7" dxfId="0" stopIfTrue="1">
      <formula>ISBLANK(C17)</formula>
    </cfRule>
  </conditionalFormatting>
  <conditionalFormatting sqref="C17:C71 F17:F71 I17:I71 L17:L71">
    <cfRule type="expression" priority="6" dxfId="0" stopIfTrue="1">
      <formula>ISBLANK(C17)</formula>
    </cfRule>
  </conditionalFormatting>
  <conditionalFormatting sqref="C17:C71 F17:F71 I17:I71 L17:L71">
    <cfRule type="expression" priority="5" dxfId="0" stopIfTrue="1">
      <formula>ISBLANK(C17)</formula>
    </cfRule>
  </conditionalFormatting>
  <conditionalFormatting sqref="C17:C71 F17:F71 I17:I71 L17:L71">
    <cfRule type="expression" priority="4" dxfId="0" stopIfTrue="1">
      <formula>ISBLANK(C17)</formula>
    </cfRule>
  </conditionalFormatting>
  <conditionalFormatting sqref="F17:F71">
    <cfRule type="expression" priority="3" dxfId="0" stopIfTrue="1">
      <formula>ISBLANK(F17)</formula>
    </cfRule>
  </conditionalFormatting>
  <conditionalFormatting sqref="I17:I71">
    <cfRule type="expression" priority="2" dxfId="0" stopIfTrue="1">
      <formula>ISBLANK(I17)</formula>
    </cfRule>
  </conditionalFormatting>
  <conditionalFormatting sqref="L17:L71">
    <cfRule type="expression" priority="1" dxfId="0" stopIfTrue="1">
      <formula>ISBLANK(L17)</formula>
    </cfRule>
  </conditionalFormatting>
  <dataValidations count="1">
    <dataValidation type="decimal" operator="greaterThanOrEqual" allowBlank="1" showInputMessage="1" showErrorMessage="1" sqref="C17:C71 F17:F71 I17:I71 L17:L71">
      <formula1>0</formula1>
    </dataValidation>
  </dataValidations>
  <printOptions horizontalCentered="1"/>
  <pageMargins left="0.75" right="0.75" top="0.75" bottom="0.75" header="0.5" footer="0.5"/>
  <pageSetup fitToHeight="1" fitToWidth="1" horizontalDpi="600" verticalDpi="600" orientation="portrait" scale="61" r:id="rId2"/>
  <headerFooter alignWithMargins="0">
    <oddFooter>&amp;CPage &amp;P&amp;R&amp;A</oddFooter>
  </headerFooter>
  <legacyDrawing r:id="rId1"/>
</worksheet>
</file>

<file path=xl/worksheets/sheet9.xml><?xml version="1.0" encoding="utf-8"?>
<worksheet xmlns="http://schemas.openxmlformats.org/spreadsheetml/2006/main" xmlns:r="http://schemas.openxmlformats.org/officeDocument/2006/relationships">
  <sheetPr codeName="Sheet21">
    <pageSetUpPr fitToPage="1"/>
  </sheetPr>
  <dimension ref="A1:N74"/>
  <sheetViews>
    <sheetView showGridLines="0" zoomScalePageLayoutView="0" workbookViewId="0" topLeftCell="A1">
      <selection activeCell="A8" sqref="A8:H8"/>
    </sheetView>
  </sheetViews>
  <sheetFormatPr defaultColWidth="0" defaultRowHeight="12.75" customHeight="1" zeroHeight="1"/>
  <cols>
    <col min="1" max="1" width="9.57421875" style="268" customWidth="1"/>
    <col min="2" max="2" width="11.57421875" style="269" customWidth="1"/>
    <col min="3" max="3" width="11.57421875" style="270" customWidth="1"/>
    <col min="4" max="4" width="11.57421875" style="271" customWidth="1"/>
    <col min="5" max="6" width="11.57421875" style="272" customWidth="1"/>
    <col min="7" max="13" width="11.57421875" style="268" customWidth="1"/>
    <col min="14" max="14" width="3.57421875" style="268" customWidth="1"/>
    <col min="15" max="15" width="9.140625" style="272" customWidth="1"/>
    <col min="16" max="16384" width="9.140625" style="272" hidden="1" customWidth="1"/>
  </cols>
  <sheetData>
    <row r="1" spans="1:14" s="249" customFormat="1" ht="16.5" customHeight="1">
      <c r="A1" s="246"/>
      <c r="B1" s="247"/>
      <c r="C1" s="248"/>
      <c r="D1" s="246"/>
      <c r="E1" s="246"/>
      <c r="F1" s="246"/>
      <c r="G1" s="246"/>
      <c r="H1" s="246"/>
      <c r="I1" s="246"/>
      <c r="J1" s="246"/>
      <c r="K1" s="246"/>
      <c r="L1" s="246"/>
      <c r="M1" s="246"/>
      <c r="N1" s="246"/>
    </row>
    <row r="2" spans="1:14" s="249" customFormat="1" ht="16.5" customHeight="1">
      <c r="A2" s="246"/>
      <c r="B2" s="247"/>
      <c r="C2" s="248"/>
      <c r="D2" s="246"/>
      <c r="E2" s="246"/>
      <c r="F2" s="246"/>
      <c r="G2" s="246"/>
      <c r="H2" s="246"/>
      <c r="I2" s="246"/>
      <c r="J2" s="246"/>
      <c r="K2" s="246"/>
      <c r="L2" s="246"/>
      <c r="M2" s="246"/>
      <c r="N2" s="246"/>
    </row>
    <row r="3" spans="1:14" s="253" customFormat="1" ht="16.5" customHeight="1">
      <c r="A3" s="250"/>
      <c r="B3" s="251"/>
      <c r="C3" s="252"/>
      <c r="D3" s="250"/>
      <c r="E3" s="250"/>
      <c r="F3" s="250"/>
      <c r="G3" s="250"/>
      <c r="H3" s="250"/>
      <c r="I3" s="250"/>
      <c r="J3" s="250"/>
      <c r="K3" s="250"/>
      <c r="L3" s="250"/>
      <c r="M3" s="250"/>
      <c r="N3" s="250"/>
    </row>
    <row r="4" spans="1:4" s="1" customFormat="1" ht="20.25" customHeight="1">
      <c r="A4" s="254" t="str">
        <f>+'H-2 Financial Requirements'!A4</f>
        <v>Group Long Term Care Insurance</v>
      </c>
      <c r="B4" s="255"/>
      <c r="C4" s="256"/>
      <c r="D4" s="14"/>
    </row>
    <row r="5" spans="1:4" s="1" customFormat="1" ht="18" customHeight="1">
      <c r="A5" s="61" t="s">
        <v>193</v>
      </c>
      <c r="B5" s="255"/>
      <c r="C5" s="256"/>
      <c r="D5" s="14"/>
    </row>
    <row r="6" spans="1:4" s="1" customFormat="1" ht="12.75" customHeight="1">
      <c r="A6" s="257"/>
      <c r="B6" s="255"/>
      <c r="C6" s="256"/>
      <c r="D6" s="14"/>
    </row>
    <row r="7" spans="1:13" s="1" customFormat="1" ht="48.75" customHeight="1">
      <c r="A7" s="318" t="s">
        <v>213</v>
      </c>
      <c r="B7" s="318"/>
      <c r="C7" s="318"/>
      <c r="D7" s="318"/>
      <c r="E7" s="318"/>
      <c r="F7" s="318"/>
      <c r="G7" s="318"/>
      <c r="H7" s="318"/>
      <c r="I7" s="318"/>
      <c r="J7" s="318"/>
      <c r="K7" s="318"/>
      <c r="L7" s="318"/>
      <c r="M7" s="318"/>
    </row>
    <row r="8" spans="1:13" s="1" customFormat="1" ht="34.5" customHeight="1">
      <c r="A8" s="317" t="s">
        <v>214</v>
      </c>
      <c r="B8" s="317"/>
      <c r="C8" s="317"/>
      <c r="D8" s="317"/>
      <c r="E8" s="317"/>
      <c r="F8" s="317"/>
      <c r="G8" s="317"/>
      <c r="H8" s="317"/>
      <c r="I8" s="317"/>
      <c r="J8" s="317"/>
      <c r="K8" s="317"/>
      <c r="L8" s="317"/>
      <c r="M8" s="317"/>
    </row>
    <row r="9" spans="1:4" s="17" customFormat="1" ht="12" customHeight="1">
      <c r="A9" s="323"/>
      <c r="B9" s="324"/>
      <c r="C9" s="324"/>
      <c r="D9" s="16"/>
    </row>
    <row r="10" spans="1:13" s="17" customFormat="1" ht="13.5">
      <c r="A10" s="319" t="s">
        <v>176</v>
      </c>
      <c r="B10" s="319"/>
      <c r="C10" s="319"/>
      <c r="D10" s="319"/>
      <c r="E10" s="319"/>
      <c r="F10" s="319"/>
      <c r="G10" s="319"/>
      <c r="H10" s="319"/>
      <c r="I10" s="319"/>
      <c r="J10" s="319"/>
      <c r="K10" s="319"/>
      <c r="L10" s="319"/>
      <c r="M10" s="319"/>
    </row>
    <row r="11" spans="1:14" s="128" customFormat="1" ht="15" customHeight="1">
      <c r="A11" s="122" t="s">
        <v>162</v>
      </c>
      <c r="B11" s="123"/>
      <c r="C11" s="123"/>
      <c r="D11" s="123"/>
      <c r="E11" s="123"/>
      <c r="F11" s="122" t="s">
        <v>163</v>
      </c>
      <c r="G11" s="123"/>
      <c r="H11" s="123"/>
      <c r="I11" s="123"/>
      <c r="J11" s="123"/>
      <c r="K11" s="124" t="s">
        <v>173</v>
      </c>
      <c r="L11" s="123"/>
      <c r="M11" s="123"/>
      <c r="N11" s="121"/>
    </row>
    <row r="12" spans="1:14" s="128" customFormat="1" ht="15" customHeight="1">
      <c r="A12" s="122" t="s">
        <v>164</v>
      </c>
      <c r="B12" s="123"/>
      <c r="C12" s="123"/>
      <c r="D12" s="123"/>
      <c r="E12" s="123"/>
      <c r="F12" s="122" t="s">
        <v>165</v>
      </c>
      <c r="G12" s="123"/>
      <c r="H12" s="123"/>
      <c r="I12" s="123"/>
      <c r="J12" s="123"/>
      <c r="K12" s="125" t="s">
        <v>175</v>
      </c>
      <c r="L12" s="123"/>
      <c r="M12" s="123"/>
      <c r="N12" s="121"/>
    </row>
    <row r="13" spans="1:14" s="128" customFormat="1" ht="15" customHeight="1" thickBot="1">
      <c r="A13" s="122"/>
      <c r="B13" s="123"/>
      <c r="C13" s="123"/>
      <c r="D13" s="123"/>
      <c r="E13" s="123"/>
      <c r="F13" s="122"/>
      <c r="G13" s="123"/>
      <c r="H13" s="123"/>
      <c r="I13" s="123"/>
      <c r="J13" s="123"/>
      <c r="K13" s="125"/>
      <c r="L13" s="123"/>
      <c r="M13" s="123"/>
      <c r="N13" s="121"/>
    </row>
    <row r="14" spans="1:14" s="149" customFormat="1" ht="13.5" thickBot="1">
      <c r="A14" s="148"/>
      <c r="B14" s="165" t="s">
        <v>176</v>
      </c>
      <c r="C14" s="166"/>
      <c r="D14" s="166"/>
      <c r="E14" s="166"/>
      <c r="F14" s="166"/>
      <c r="G14" s="166"/>
      <c r="H14" s="166"/>
      <c r="I14" s="166"/>
      <c r="J14" s="166"/>
      <c r="K14" s="166"/>
      <c r="L14" s="166"/>
      <c r="M14" s="167"/>
      <c r="N14" s="148"/>
    </row>
    <row r="15" spans="1:14" s="149" customFormat="1" ht="13.5" thickBot="1">
      <c r="A15" s="291" t="s">
        <v>217</v>
      </c>
      <c r="B15" s="320">
        <v>2500</v>
      </c>
      <c r="C15" s="321"/>
      <c r="D15" s="321"/>
      <c r="E15" s="321">
        <v>3000</v>
      </c>
      <c r="F15" s="321"/>
      <c r="G15" s="321"/>
      <c r="H15" s="321">
        <v>4500</v>
      </c>
      <c r="I15" s="321"/>
      <c r="J15" s="321"/>
      <c r="K15" s="321">
        <v>6000</v>
      </c>
      <c r="L15" s="321"/>
      <c r="M15" s="322"/>
      <c r="N15" s="148"/>
    </row>
    <row r="16" spans="1:14" s="144" customFormat="1" ht="39" customHeight="1" thickBot="1">
      <c r="A16" s="258" t="s">
        <v>169</v>
      </c>
      <c r="B16" s="259" t="s">
        <v>200</v>
      </c>
      <c r="C16" s="260" t="s">
        <v>206</v>
      </c>
      <c r="D16" s="261" t="s">
        <v>207</v>
      </c>
      <c r="E16" s="259" t="s">
        <v>200</v>
      </c>
      <c r="F16" s="260" t="s">
        <v>206</v>
      </c>
      <c r="G16" s="261" t="s">
        <v>207</v>
      </c>
      <c r="H16" s="259" t="s">
        <v>200</v>
      </c>
      <c r="I16" s="260" t="s">
        <v>206</v>
      </c>
      <c r="J16" s="261" t="s">
        <v>207</v>
      </c>
      <c r="K16" s="259" t="s">
        <v>200</v>
      </c>
      <c r="L16" s="260" t="s">
        <v>206</v>
      </c>
      <c r="M16" s="261" t="s">
        <v>207</v>
      </c>
      <c r="N16" s="150"/>
    </row>
    <row r="17" spans="1:13" s="144" customFormat="1" ht="12.75">
      <c r="A17" s="151" t="s">
        <v>170</v>
      </c>
      <c r="B17" s="273">
        <v>1</v>
      </c>
      <c r="C17" s="262"/>
      <c r="D17" s="240">
        <f>(C17*12)*B17</f>
        <v>0</v>
      </c>
      <c r="E17" s="273">
        <v>1</v>
      </c>
      <c r="F17" s="262"/>
      <c r="G17" s="240">
        <f>(F17*12)*E17</f>
        <v>0</v>
      </c>
      <c r="H17" s="273"/>
      <c r="I17" s="262"/>
      <c r="J17" s="240">
        <f>(I17*12)*H17</f>
        <v>0</v>
      </c>
      <c r="K17" s="281"/>
      <c r="L17" s="262"/>
      <c r="M17" s="240">
        <f>(L17*12)*K17</f>
        <v>0</v>
      </c>
    </row>
    <row r="18" spans="1:13" s="144" customFormat="1" ht="12.75">
      <c r="A18" s="152">
        <v>31</v>
      </c>
      <c r="B18" s="274"/>
      <c r="C18" s="263"/>
      <c r="D18" s="241">
        <f aca="true" t="shared" si="0" ref="D18:D71">(C18*12)*B18</f>
        <v>0</v>
      </c>
      <c r="E18" s="274"/>
      <c r="F18" s="263"/>
      <c r="G18" s="241">
        <f aca="true" t="shared" si="1" ref="G18:G71">(F18*12)*E18</f>
        <v>0</v>
      </c>
      <c r="H18" s="274"/>
      <c r="I18" s="263"/>
      <c r="J18" s="241">
        <f aca="true" t="shared" si="2" ref="J18:J71">(I18*12)*H18</f>
        <v>0</v>
      </c>
      <c r="K18" s="282"/>
      <c r="L18" s="263"/>
      <c r="M18" s="241">
        <f aca="true" t="shared" si="3" ref="M18:M71">(L18*12)*K18</f>
        <v>0</v>
      </c>
    </row>
    <row r="19" spans="1:13" s="144" customFormat="1" ht="12.75">
      <c r="A19" s="152">
        <f aca="true" t="shared" si="4" ref="A19:A69">+A18+1</f>
        <v>32</v>
      </c>
      <c r="B19" s="274"/>
      <c r="C19" s="263"/>
      <c r="D19" s="241">
        <f t="shared" si="0"/>
        <v>0</v>
      </c>
      <c r="E19" s="274"/>
      <c r="F19" s="263"/>
      <c r="G19" s="241">
        <f t="shared" si="1"/>
        <v>0</v>
      </c>
      <c r="H19" s="274"/>
      <c r="I19" s="263"/>
      <c r="J19" s="241">
        <f t="shared" si="2"/>
        <v>0</v>
      </c>
      <c r="K19" s="282"/>
      <c r="L19" s="263"/>
      <c r="M19" s="241">
        <f t="shared" si="3"/>
        <v>0</v>
      </c>
    </row>
    <row r="20" spans="1:13" s="144" customFormat="1" ht="12.75">
      <c r="A20" s="152">
        <f t="shared" si="4"/>
        <v>33</v>
      </c>
      <c r="B20" s="274"/>
      <c r="C20" s="263"/>
      <c r="D20" s="241">
        <f t="shared" si="0"/>
        <v>0</v>
      </c>
      <c r="E20" s="274"/>
      <c r="F20" s="263"/>
      <c r="G20" s="241">
        <f t="shared" si="1"/>
        <v>0</v>
      </c>
      <c r="H20" s="274"/>
      <c r="I20" s="263"/>
      <c r="J20" s="241">
        <f t="shared" si="2"/>
        <v>0</v>
      </c>
      <c r="K20" s="282"/>
      <c r="L20" s="263"/>
      <c r="M20" s="241">
        <f t="shared" si="3"/>
        <v>0</v>
      </c>
    </row>
    <row r="21" spans="1:13" s="144" customFormat="1" ht="12.75">
      <c r="A21" s="153">
        <f t="shared" si="4"/>
        <v>34</v>
      </c>
      <c r="B21" s="275"/>
      <c r="C21" s="264"/>
      <c r="D21" s="242">
        <f t="shared" si="0"/>
        <v>0</v>
      </c>
      <c r="E21" s="275"/>
      <c r="F21" s="264"/>
      <c r="G21" s="242">
        <f t="shared" si="1"/>
        <v>0</v>
      </c>
      <c r="H21" s="275"/>
      <c r="I21" s="264"/>
      <c r="J21" s="242">
        <f t="shared" si="2"/>
        <v>0</v>
      </c>
      <c r="K21" s="283"/>
      <c r="L21" s="264"/>
      <c r="M21" s="242">
        <f t="shared" si="3"/>
        <v>0</v>
      </c>
    </row>
    <row r="22" spans="1:13" s="144" customFormat="1" ht="12.75">
      <c r="A22" s="154">
        <f t="shared" si="4"/>
        <v>35</v>
      </c>
      <c r="B22" s="276"/>
      <c r="C22" s="265"/>
      <c r="D22" s="243">
        <f t="shared" si="0"/>
        <v>0</v>
      </c>
      <c r="E22" s="276"/>
      <c r="F22" s="265"/>
      <c r="G22" s="243">
        <f t="shared" si="1"/>
        <v>0</v>
      </c>
      <c r="H22" s="276"/>
      <c r="I22" s="265"/>
      <c r="J22" s="243">
        <f t="shared" si="2"/>
        <v>0</v>
      </c>
      <c r="K22" s="284"/>
      <c r="L22" s="265"/>
      <c r="M22" s="243">
        <f t="shared" si="3"/>
        <v>0</v>
      </c>
    </row>
    <row r="23" spans="1:13" s="144" customFormat="1" ht="12.75">
      <c r="A23" s="152">
        <f t="shared" si="4"/>
        <v>36</v>
      </c>
      <c r="B23" s="274"/>
      <c r="C23" s="263"/>
      <c r="D23" s="241">
        <f t="shared" si="0"/>
        <v>0</v>
      </c>
      <c r="E23" s="274"/>
      <c r="F23" s="263"/>
      <c r="G23" s="241">
        <f t="shared" si="1"/>
        <v>0</v>
      </c>
      <c r="H23" s="274"/>
      <c r="I23" s="263"/>
      <c r="J23" s="241">
        <f t="shared" si="2"/>
        <v>0</v>
      </c>
      <c r="K23" s="282"/>
      <c r="L23" s="263"/>
      <c r="M23" s="241">
        <f t="shared" si="3"/>
        <v>0</v>
      </c>
    </row>
    <row r="24" spans="1:13" s="144" customFormat="1" ht="12.75">
      <c r="A24" s="152">
        <f t="shared" si="4"/>
        <v>37</v>
      </c>
      <c r="B24" s="274"/>
      <c r="C24" s="263"/>
      <c r="D24" s="241">
        <f t="shared" si="0"/>
        <v>0</v>
      </c>
      <c r="E24" s="274"/>
      <c r="F24" s="263"/>
      <c r="G24" s="241">
        <f t="shared" si="1"/>
        <v>0</v>
      </c>
      <c r="H24" s="274"/>
      <c r="I24" s="263"/>
      <c r="J24" s="241">
        <f t="shared" si="2"/>
        <v>0</v>
      </c>
      <c r="K24" s="282"/>
      <c r="L24" s="263"/>
      <c r="M24" s="241">
        <f t="shared" si="3"/>
        <v>0</v>
      </c>
    </row>
    <row r="25" spans="1:13" s="144" customFormat="1" ht="12.75">
      <c r="A25" s="152">
        <f t="shared" si="4"/>
        <v>38</v>
      </c>
      <c r="B25" s="274"/>
      <c r="C25" s="263"/>
      <c r="D25" s="241">
        <f t="shared" si="0"/>
        <v>0</v>
      </c>
      <c r="E25" s="274"/>
      <c r="F25" s="263"/>
      <c r="G25" s="241">
        <f t="shared" si="1"/>
        <v>0</v>
      </c>
      <c r="H25" s="274"/>
      <c r="I25" s="263"/>
      <c r="J25" s="241">
        <f t="shared" si="2"/>
        <v>0</v>
      </c>
      <c r="K25" s="282"/>
      <c r="L25" s="263"/>
      <c r="M25" s="241">
        <f t="shared" si="3"/>
        <v>0</v>
      </c>
    </row>
    <row r="26" spans="1:13" s="144" customFormat="1" ht="12.75">
      <c r="A26" s="153">
        <f t="shared" si="4"/>
        <v>39</v>
      </c>
      <c r="B26" s="275">
        <v>1</v>
      </c>
      <c r="C26" s="264"/>
      <c r="D26" s="242">
        <f t="shared" si="0"/>
        <v>0</v>
      </c>
      <c r="E26" s="275"/>
      <c r="F26" s="264"/>
      <c r="G26" s="242">
        <f t="shared" si="1"/>
        <v>0</v>
      </c>
      <c r="H26" s="275"/>
      <c r="I26" s="264"/>
      <c r="J26" s="242">
        <f t="shared" si="2"/>
        <v>0</v>
      </c>
      <c r="K26" s="283"/>
      <c r="L26" s="264"/>
      <c r="M26" s="242">
        <f t="shared" si="3"/>
        <v>0</v>
      </c>
    </row>
    <row r="27" spans="1:13" s="144" customFormat="1" ht="12.75">
      <c r="A27" s="154">
        <f t="shared" si="4"/>
        <v>40</v>
      </c>
      <c r="B27" s="276">
        <v>1</v>
      </c>
      <c r="C27" s="265"/>
      <c r="D27" s="243">
        <f t="shared" si="0"/>
        <v>0</v>
      </c>
      <c r="E27" s="276"/>
      <c r="F27" s="265"/>
      <c r="G27" s="243">
        <f t="shared" si="1"/>
        <v>0</v>
      </c>
      <c r="H27" s="276"/>
      <c r="I27" s="265"/>
      <c r="J27" s="243">
        <f t="shared" si="2"/>
        <v>0</v>
      </c>
      <c r="K27" s="284"/>
      <c r="L27" s="265"/>
      <c r="M27" s="243">
        <f t="shared" si="3"/>
        <v>0</v>
      </c>
    </row>
    <row r="28" spans="1:13" s="144" customFormat="1" ht="12.75">
      <c r="A28" s="152">
        <f t="shared" si="4"/>
        <v>41</v>
      </c>
      <c r="B28" s="274"/>
      <c r="C28" s="263"/>
      <c r="D28" s="241">
        <f t="shared" si="0"/>
        <v>0</v>
      </c>
      <c r="E28" s="274"/>
      <c r="F28" s="263"/>
      <c r="G28" s="241">
        <f t="shared" si="1"/>
        <v>0</v>
      </c>
      <c r="H28" s="274"/>
      <c r="I28" s="263"/>
      <c r="J28" s="241">
        <f t="shared" si="2"/>
        <v>0</v>
      </c>
      <c r="K28" s="282"/>
      <c r="L28" s="263"/>
      <c r="M28" s="241">
        <f t="shared" si="3"/>
        <v>0</v>
      </c>
    </row>
    <row r="29" spans="1:13" s="144" customFormat="1" ht="12.75">
      <c r="A29" s="152">
        <f t="shared" si="4"/>
        <v>42</v>
      </c>
      <c r="B29" s="274"/>
      <c r="C29" s="263"/>
      <c r="D29" s="241">
        <f t="shared" si="0"/>
        <v>0</v>
      </c>
      <c r="E29" s="274"/>
      <c r="F29" s="263"/>
      <c r="G29" s="241">
        <f t="shared" si="1"/>
        <v>0</v>
      </c>
      <c r="H29" s="274"/>
      <c r="I29" s="263"/>
      <c r="J29" s="241">
        <f t="shared" si="2"/>
        <v>0</v>
      </c>
      <c r="K29" s="282"/>
      <c r="L29" s="263"/>
      <c r="M29" s="241">
        <f t="shared" si="3"/>
        <v>0</v>
      </c>
    </row>
    <row r="30" spans="1:13" s="144" customFormat="1" ht="12.75">
      <c r="A30" s="152">
        <f t="shared" si="4"/>
        <v>43</v>
      </c>
      <c r="B30" s="274"/>
      <c r="C30" s="263"/>
      <c r="D30" s="241">
        <f t="shared" si="0"/>
        <v>0</v>
      </c>
      <c r="E30" s="274"/>
      <c r="F30" s="263"/>
      <c r="G30" s="241">
        <f t="shared" si="1"/>
        <v>0</v>
      </c>
      <c r="H30" s="274"/>
      <c r="I30" s="263"/>
      <c r="J30" s="241">
        <f t="shared" si="2"/>
        <v>0</v>
      </c>
      <c r="K30" s="282"/>
      <c r="L30" s="263"/>
      <c r="M30" s="241">
        <f t="shared" si="3"/>
        <v>0</v>
      </c>
    </row>
    <row r="31" spans="1:13" s="144" customFormat="1" ht="12.75">
      <c r="A31" s="153">
        <f t="shared" si="4"/>
        <v>44</v>
      </c>
      <c r="B31" s="275"/>
      <c r="C31" s="264"/>
      <c r="D31" s="242">
        <f t="shared" si="0"/>
        <v>0</v>
      </c>
      <c r="E31" s="275"/>
      <c r="F31" s="264"/>
      <c r="G31" s="242">
        <f t="shared" si="1"/>
        <v>0</v>
      </c>
      <c r="H31" s="275"/>
      <c r="I31" s="264"/>
      <c r="J31" s="242">
        <f t="shared" si="2"/>
        <v>0</v>
      </c>
      <c r="K31" s="283"/>
      <c r="L31" s="264"/>
      <c r="M31" s="242">
        <f t="shared" si="3"/>
        <v>0</v>
      </c>
    </row>
    <row r="32" spans="1:13" s="144" customFormat="1" ht="12.75">
      <c r="A32" s="154">
        <f t="shared" si="4"/>
        <v>45</v>
      </c>
      <c r="B32" s="276"/>
      <c r="C32" s="265"/>
      <c r="D32" s="243">
        <f t="shared" si="0"/>
        <v>0</v>
      </c>
      <c r="E32" s="276">
        <v>2</v>
      </c>
      <c r="F32" s="265"/>
      <c r="G32" s="243">
        <f t="shared" si="1"/>
        <v>0</v>
      </c>
      <c r="H32" s="276"/>
      <c r="I32" s="265"/>
      <c r="J32" s="243">
        <f t="shared" si="2"/>
        <v>0</v>
      </c>
      <c r="K32" s="284"/>
      <c r="L32" s="265"/>
      <c r="M32" s="243">
        <f t="shared" si="3"/>
        <v>0</v>
      </c>
    </row>
    <row r="33" spans="1:13" s="144" customFormat="1" ht="12.75">
      <c r="A33" s="152">
        <f t="shared" si="4"/>
        <v>46</v>
      </c>
      <c r="B33" s="274"/>
      <c r="C33" s="263"/>
      <c r="D33" s="241">
        <f t="shared" si="0"/>
        <v>0</v>
      </c>
      <c r="E33" s="274"/>
      <c r="F33" s="263"/>
      <c r="G33" s="241">
        <f t="shared" si="1"/>
        <v>0</v>
      </c>
      <c r="H33" s="274">
        <v>1</v>
      </c>
      <c r="I33" s="263"/>
      <c r="J33" s="241">
        <f t="shared" si="2"/>
        <v>0</v>
      </c>
      <c r="K33" s="282"/>
      <c r="L33" s="263"/>
      <c r="M33" s="241">
        <f t="shared" si="3"/>
        <v>0</v>
      </c>
    </row>
    <row r="34" spans="1:13" s="144" customFormat="1" ht="12.75">
      <c r="A34" s="152">
        <f t="shared" si="4"/>
        <v>47</v>
      </c>
      <c r="B34" s="274">
        <v>1</v>
      </c>
      <c r="C34" s="263"/>
      <c r="D34" s="241">
        <f t="shared" si="0"/>
        <v>0</v>
      </c>
      <c r="E34" s="274">
        <v>1</v>
      </c>
      <c r="F34" s="263"/>
      <c r="G34" s="241">
        <f t="shared" si="1"/>
        <v>0</v>
      </c>
      <c r="H34" s="274"/>
      <c r="I34" s="263"/>
      <c r="J34" s="241">
        <f t="shared" si="2"/>
        <v>0</v>
      </c>
      <c r="K34" s="282"/>
      <c r="L34" s="263"/>
      <c r="M34" s="241">
        <f t="shared" si="3"/>
        <v>0</v>
      </c>
    </row>
    <row r="35" spans="1:13" s="144" customFormat="1" ht="12.75">
      <c r="A35" s="152">
        <f t="shared" si="4"/>
        <v>48</v>
      </c>
      <c r="B35" s="274">
        <v>1</v>
      </c>
      <c r="C35" s="263"/>
      <c r="D35" s="241">
        <f t="shared" si="0"/>
        <v>0</v>
      </c>
      <c r="E35" s="274"/>
      <c r="F35" s="263"/>
      <c r="G35" s="241">
        <f t="shared" si="1"/>
        <v>0</v>
      </c>
      <c r="H35" s="274"/>
      <c r="I35" s="263"/>
      <c r="J35" s="241">
        <f t="shared" si="2"/>
        <v>0</v>
      </c>
      <c r="K35" s="282"/>
      <c r="L35" s="263"/>
      <c r="M35" s="241">
        <f t="shared" si="3"/>
        <v>0</v>
      </c>
    </row>
    <row r="36" spans="1:13" s="144" customFormat="1" ht="12.75">
      <c r="A36" s="153">
        <f t="shared" si="4"/>
        <v>49</v>
      </c>
      <c r="B36" s="275"/>
      <c r="C36" s="264"/>
      <c r="D36" s="242">
        <f t="shared" si="0"/>
        <v>0</v>
      </c>
      <c r="E36" s="275"/>
      <c r="F36" s="264"/>
      <c r="G36" s="242">
        <f t="shared" si="1"/>
        <v>0</v>
      </c>
      <c r="H36" s="275">
        <v>1</v>
      </c>
      <c r="I36" s="264"/>
      <c r="J36" s="242">
        <f t="shared" si="2"/>
        <v>0</v>
      </c>
      <c r="K36" s="283"/>
      <c r="L36" s="264"/>
      <c r="M36" s="242">
        <f t="shared" si="3"/>
        <v>0</v>
      </c>
    </row>
    <row r="37" spans="1:13" s="144" customFormat="1" ht="12.75">
      <c r="A37" s="154">
        <f t="shared" si="4"/>
        <v>50</v>
      </c>
      <c r="B37" s="276">
        <v>1</v>
      </c>
      <c r="C37" s="265"/>
      <c r="D37" s="243">
        <f t="shared" si="0"/>
        <v>0</v>
      </c>
      <c r="E37" s="276">
        <v>1</v>
      </c>
      <c r="F37" s="265"/>
      <c r="G37" s="243">
        <f t="shared" si="1"/>
        <v>0</v>
      </c>
      <c r="H37" s="276"/>
      <c r="I37" s="265"/>
      <c r="J37" s="243">
        <f t="shared" si="2"/>
        <v>0</v>
      </c>
      <c r="K37" s="284"/>
      <c r="L37" s="265"/>
      <c r="M37" s="243">
        <f t="shared" si="3"/>
        <v>0</v>
      </c>
    </row>
    <row r="38" spans="1:13" s="144" customFormat="1" ht="12.75">
      <c r="A38" s="152">
        <f t="shared" si="4"/>
        <v>51</v>
      </c>
      <c r="B38" s="274"/>
      <c r="C38" s="263"/>
      <c r="D38" s="241">
        <f t="shared" si="0"/>
        <v>0</v>
      </c>
      <c r="E38" s="274"/>
      <c r="F38" s="263"/>
      <c r="G38" s="241">
        <f t="shared" si="1"/>
        <v>0</v>
      </c>
      <c r="H38" s="274"/>
      <c r="I38" s="263"/>
      <c r="J38" s="241">
        <f t="shared" si="2"/>
        <v>0</v>
      </c>
      <c r="K38" s="282">
        <v>1</v>
      </c>
      <c r="L38" s="263"/>
      <c r="M38" s="241">
        <f t="shared" si="3"/>
        <v>0</v>
      </c>
    </row>
    <row r="39" spans="1:13" s="144" customFormat="1" ht="12.75">
      <c r="A39" s="152">
        <f t="shared" si="4"/>
        <v>52</v>
      </c>
      <c r="B39" s="274">
        <v>2</v>
      </c>
      <c r="C39" s="263"/>
      <c r="D39" s="241">
        <f t="shared" si="0"/>
        <v>0</v>
      </c>
      <c r="E39" s="274">
        <v>2</v>
      </c>
      <c r="F39" s="263"/>
      <c r="G39" s="241">
        <f t="shared" si="1"/>
        <v>0</v>
      </c>
      <c r="H39" s="274">
        <v>1</v>
      </c>
      <c r="I39" s="263"/>
      <c r="J39" s="241">
        <f t="shared" si="2"/>
        <v>0</v>
      </c>
      <c r="K39" s="282"/>
      <c r="L39" s="263"/>
      <c r="M39" s="241">
        <f t="shared" si="3"/>
        <v>0</v>
      </c>
    </row>
    <row r="40" spans="1:13" s="144" customFormat="1" ht="12.75">
      <c r="A40" s="152">
        <f t="shared" si="4"/>
        <v>53</v>
      </c>
      <c r="B40" s="274">
        <v>1</v>
      </c>
      <c r="C40" s="263"/>
      <c r="D40" s="241">
        <f t="shared" si="0"/>
        <v>0</v>
      </c>
      <c r="E40" s="274">
        <v>3</v>
      </c>
      <c r="F40" s="263"/>
      <c r="G40" s="241">
        <f t="shared" si="1"/>
        <v>0</v>
      </c>
      <c r="H40" s="274"/>
      <c r="I40" s="263"/>
      <c r="J40" s="241">
        <f t="shared" si="2"/>
        <v>0</v>
      </c>
      <c r="K40" s="282">
        <v>1</v>
      </c>
      <c r="L40" s="263"/>
      <c r="M40" s="241">
        <f t="shared" si="3"/>
        <v>0</v>
      </c>
    </row>
    <row r="41" spans="1:13" s="144" customFormat="1" ht="12.75">
      <c r="A41" s="153">
        <f t="shared" si="4"/>
        <v>54</v>
      </c>
      <c r="B41" s="275">
        <v>2</v>
      </c>
      <c r="C41" s="264"/>
      <c r="D41" s="242">
        <f t="shared" si="0"/>
        <v>0</v>
      </c>
      <c r="E41" s="275">
        <v>2</v>
      </c>
      <c r="F41" s="264"/>
      <c r="G41" s="242">
        <f t="shared" si="1"/>
        <v>0</v>
      </c>
      <c r="H41" s="275"/>
      <c r="I41" s="264"/>
      <c r="J41" s="242">
        <f t="shared" si="2"/>
        <v>0</v>
      </c>
      <c r="K41" s="283">
        <v>3</v>
      </c>
      <c r="L41" s="264"/>
      <c r="M41" s="242">
        <f t="shared" si="3"/>
        <v>0</v>
      </c>
    </row>
    <row r="42" spans="1:13" s="144" customFormat="1" ht="12.75">
      <c r="A42" s="154">
        <f t="shared" si="4"/>
        <v>55</v>
      </c>
      <c r="B42" s="276">
        <v>2</v>
      </c>
      <c r="C42" s="265"/>
      <c r="D42" s="243">
        <f t="shared" si="0"/>
        <v>0</v>
      </c>
      <c r="E42" s="276"/>
      <c r="F42" s="265"/>
      <c r="G42" s="243">
        <f t="shared" si="1"/>
        <v>0</v>
      </c>
      <c r="H42" s="276"/>
      <c r="I42" s="265"/>
      <c r="J42" s="243">
        <f t="shared" si="2"/>
        <v>0</v>
      </c>
      <c r="K42" s="284"/>
      <c r="L42" s="265"/>
      <c r="M42" s="243">
        <f t="shared" si="3"/>
        <v>0</v>
      </c>
    </row>
    <row r="43" spans="1:13" s="144" customFormat="1" ht="12.75">
      <c r="A43" s="152">
        <f t="shared" si="4"/>
        <v>56</v>
      </c>
      <c r="B43" s="274">
        <v>2</v>
      </c>
      <c r="C43" s="263"/>
      <c r="D43" s="241">
        <f t="shared" si="0"/>
        <v>0</v>
      </c>
      <c r="E43" s="274">
        <v>2</v>
      </c>
      <c r="F43" s="263"/>
      <c r="G43" s="241">
        <f t="shared" si="1"/>
        <v>0</v>
      </c>
      <c r="H43" s="274">
        <v>1</v>
      </c>
      <c r="I43" s="263"/>
      <c r="J43" s="241">
        <f t="shared" si="2"/>
        <v>0</v>
      </c>
      <c r="K43" s="282">
        <v>1</v>
      </c>
      <c r="L43" s="263"/>
      <c r="M43" s="241">
        <f t="shared" si="3"/>
        <v>0</v>
      </c>
    </row>
    <row r="44" spans="1:13" s="144" customFormat="1" ht="12.75">
      <c r="A44" s="152">
        <f t="shared" si="4"/>
        <v>57</v>
      </c>
      <c r="B44" s="274"/>
      <c r="C44" s="263"/>
      <c r="D44" s="241">
        <f t="shared" si="0"/>
        <v>0</v>
      </c>
      <c r="E44" s="274"/>
      <c r="F44" s="263"/>
      <c r="G44" s="241">
        <f t="shared" si="1"/>
        <v>0</v>
      </c>
      <c r="H44" s="274">
        <v>1</v>
      </c>
      <c r="I44" s="263"/>
      <c r="J44" s="241">
        <f t="shared" si="2"/>
        <v>0</v>
      </c>
      <c r="K44" s="282">
        <v>2</v>
      </c>
      <c r="L44" s="263"/>
      <c r="M44" s="241">
        <f t="shared" si="3"/>
        <v>0</v>
      </c>
    </row>
    <row r="45" spans="1:13" s="144" customFormat="1" ht="12.75">
      <c r="A45" s="152">
        <f t="shared" si="4"/>
        <v>58</v>
      </c>
      <c r="B45" s="274">
        <v>3</v>
      </c>
      <c r="C45" s="263"/>
      <c r="D45" s="241">
        <f t="shared" si="0"/>
        <v>0</v>
      </c>
      <c r="E45" s="274">
        <v>2</v>
      </c>
      <c r="F45" s="263"/>
      <c r="G45" s="241">
        <f t="shared" si="1"/>
        <v>0</v>
      </c>
      <c r="H45" s="274">
        <v>1</v>
      </c>
      <c r="I45" s="263"/>
      <c r="J45" s="241">
        <f t="shared" si="2"/>
        <v>0</v>
      </c>
      <c r="K45" s="282"/>
      <c r="L45" s="263"/>
      <c r="M45" s="241">
        <f t="shared" si="3"/>
        <v>0</v>
      </c>
    </row>
    <row r="46" spans="1:13" s="144" customFormat="1" ht="12.75">
      <c r="A46" s="153">
        <f t="shared" si="4"/>
        <v>59</v>
      </c>
      <c r="B46" s="275">
        <v>3</v>
      </c>
      <c r="C46" s="264"/>
      <c r="D46" s="242">
        <f t="shared" si="0"/>
        <v>0</v>
      </c>
      <c r="E46" s="275">
        <v>2</v>
      </c>
      <c r="F46" s="264"/>
      <c r="G46" s="242">
        <f t="shared" si="1"/>
        <v>0</v>
      </c>
      <c r="H46" s="275"/>
      <c r="I46" s="264"/>
      <c r="J46" s="242">
        <f t="shared" si="2"/>
        <v>0</v>
      </c>
      <c r="K46" s="283">
        <v>1</v>
      </c>
      <c r="L46" s="264"/>
      <c r="M46" s="242">
        <f t="shared" si="3"/>
        <v>0</v>
      </c>
    </row>
    <row r="47" spans="1:13" s="144" customFormat="1" ht="12.75">
      <c r="A47" s="154">
        <f t="shared" si="4"/>
        <v>60</v>
      </c>
      <c r="B47" s="276"/>
      <c r="C47" s="265"/>
      <c r="D47" s="243">
        <f t="shared" si="0"/>
        <v>0</v>
      </c>
      <c r="E47" s="276">
        <v>3</v>
      </c>
      <c r="F47" s="265"/>
      <c r="G47" s="243">
        <f t="shared" si="1"/>
        <v>0</v>
      </c>
      <c r="H47" s="276"/>
      <c r="I47" s="265"/>
      <c r="J47" s="243">
        <f t="shared" si="2"/>
        <v>0</v>
      </c>
      <c r="K47" s="284">
        <v>1</v>
      </c>
      <c r="L47" s="265"/>
      <c r="M47" s="243">
        <f t="shared" si="3"/>
        <v>0</v>
      </c>
    </row>
    <row r="48" spans="1:13" s="144" customFormat="1" ht="12.75">
      <c r="A48" s="152">
        <f t="shared" si="4"/>
        <v>61</v>
      </c>
      <c r="B48" s="274"/>
      <c r="C48" s="263"/>
      <c r="D48" s="241">
        <f t="shared" si="0"/>
        <v>0</v>
      </c>
      <c r="E48" s="274">
        <v>3</v>
      </c>
      <c r="F48" s="263"/>
      <c r="G48" s="241">
        <f t="shared" si="1"/>
        <v>0</v>
      </c>
      <c r="H48" s="274">
        <v>1</v>
      </c>
      <c r="I48" s="263"/>
      <c r="J48" s="241">
        <f t="shared" si="2"/>
        <v>0</v>
      </c>
      <c r="K48" s="282">
        <v>1</v>
      </c>
      <c r="L48" s="263"/>
      <c r="M48" s="241">
        <f t="shared" si="3"/>
        <v>0</v>
      </c>
    </row>
    <row r="49" spans="1:13" s="144" customFormat="1" ht="12.75">
      <c r="A49" s="152">
        <f t="shared" si="4"/>
        <v>62</v>
      </c>
      <c r="B49" s="274">
        <v>1</v>
      </c>
      <c r="C49" s="263"/>
      <c r="D49" s="241">
        <f t="shared" si="0"/>
        <v>0</v>
      </c>
      <c r="E49" s="274">
        <v>1</v>
      </c>
      <c r="F49" s="263"/>
      <c r="G49" s="241">
        <f t="shared" si="1"/>
        <v>0</v>
      </c>
      <c r="H49" s="274">
        <v>2</v>
      </c>
      <c r="I49" s="263"/>
      <c r="J49" s="241">
        <f t="shared" si="2"/>
        <v>0</v>
      </c>
      <c r="K49" s="282"/>
      <c r="L49" s="263"/>
      <c r="M49" s="241">
        <f t="shared" si="3"/>
        <v>0</v>
      </c>
    </row>
    <row r="50" spans="1:13" s="144" customFormat="1" ht="12.75">
      <c r="A50" s="152">
        <f t="shared" si="4"/>
        <v>63</v>
      </c>
      <c r="B50" s="274">
        <v>2</v>
      </c>
      <c r="C50" s="263"/>
      <c r="D50" s="241">
        <f t="shared" si="0"/>
        <v>0</v>
      </c>
      <c r="E50" s="274">
        <v>2</v>
      </c>
      <c r="F50" s="263"/>
      <c r="G50" s="241">
        <f t="shared" si="1"/>
        <v>0</v>
      </c>
      <c r="H50" s="274">
        <v>2</v>
      </c>
      <c r="I50" s="263"/>
      <c r="J50" s="241">
        <f t="shared" si="2"/>
        <v>0</v>
      </c>
      <c r="K50" s="282">
        <v>1</v>
      </c>
      <c r="L50" s="263"/>
      <c r="M50" s="241">
        <f t="shared" si="3"/>
        <v>0</v>
      </c>
    </row>
    <row r="51" spans="1:13" s="144" customFormat="1" ht="12.75">
      <c r="A51" s="153">
        <f t="shared" si="4"/>
        <v>64</v>
      </c>
      <c r="B51" s="275">
        <v>3</v>
      </c>
      <c r="C51" s="264"/>
      <c r="D51" s="242">
        <f t="shared" si="0"/>
        <v>0</v>
      </c>
      <c r="E51" s="275">
        <v>2</v>
      </c>
      <c r="F51" s="264"/>
      <c r="G51" s="242">
        <f t="shared" si="1"/>
        <v>0</v>
      </c>
      <c r="H51" s="275"/>
      <c r="I51" s="264"/>
      <c r="J51" s="242">
        <f t="shared" si="2"/>
        <v>0</v>
      </c>
      <c r="K51" s="283">
        <v>2</v>
      </c>
      <c r="L51" s="264"/>
      <c r="M51" s="242">
        <f t="shared" si="3"/>
        <v>0</v>
      </c>
    </row>
    <row r="52" spans="1:13" s="144" customFormat="1" ht="12.75">
      <c r="A52" s="154">
        <f t="shared" si="4"/>
        <v>65</v>
      </c>
      <c r="B52" s="276"/>
      <c r="C52" s="265"/>
      <c r="D52" s="243">
        <f t="shared" si="0"/>
        <v>0</v>
      </c>
      <c r="E52" s="276">
        <v>2</v>
      </c>
      <c r="F52" s="265"/>
      <c r="G52" s="243">
        <f t="shared" si="1"/>
        <v>0</v>
      </c>
      <c r="H52" s="276">
        <v>2</v>
      </c>
      <c r="I52" s="265"/>
      <c r="J52" s="243">
        <f t="shared" si="2"/>
        <v>0</v>
      </c>
      <c r="K52" s="284"/>
      <c r="L52" s="265"/>
      <c r="M52" s="243">
        <f t="shared" si="3"/>
        <v>0</v>
      </c>
    </row>
    <row r="53" spans="1:13" s="144" customFormat="1" ht="12.75">
      <c r="A53" s="152">
        <f t="shared" si="4"/>
        <v>66</v>
      </c>
      <c r="B53" s="274">
        <v>1</v>
      </c>
      <c r="C53" s="263"/>
      <c r="D53" s="241">
        <f t="shared" si="0"/>
        <v>0</v>
      </c>
      <c r="E53" s="274">
        <v>2</v>
      </c>
      <c r="F53" s="263"/>
      <c r="G53" s="241">
        <f t="shared" si="1"/>
        <v>0</v>
      </c>
      <c r="H53" s="274">
        <v>1</v>
      </c>
      <c r="I53" s="263"/>
      <c r="J53" s="241">
        <f t="shared" si="2"/>
        <v>0</v>
      </c>
      <c r="K53" s="282">
        <v>2</v>
      </c>
      <c r="L53" s="263"/>
      <c r="M53" s="241">
        <f t="shared" si="3"/>
        <v>0</v>
      </c>
    </row>
    <row r="54" spans="1:13" s="144" customFormat="1" ht="12.75">
      <c r="A54" s="152">
        <f t="shared" si="4"/>
        <v>67</v>
      </c>
      <c r="B54" s="274">
        <v>1</v>
      </c>
      <c r="C54" s="263"/>
      <c r="D54" s="241">
        <f t="shared" si="0"/>
        <v>0</v>
      </c>
      <c r="E54" s="274"/>
      <c r="F54" s="263"/>
      <c r="G54" s="241">
        <f t="shared" si="1"/>
        <v>0</v>
      </c>
      <c r="H54" s="274"/>
      <c r="I54" s="263"/>
      <c r="J54" s="241">
        <f t="shared" si="2"/>
        <v>0</v>
      </c>
      <c r="K54" s="282"/>
      <c r="L54" s="263"/>
      <c r="M54" s="241">
        <f t="shared" si="3"/>
        <v>0</v>
      </c>
    </row>
    <row r="55" spans="1:13" s="144" customFormat="1" ht="12.75">
      <c r="A55" s="152">
        <f t="shared" si="4"/>
        <v>68</v>
      </c>
      <c r="B55" s="274"/>
      <c r="C55" s="263"/>
      <c r="D55" s="241">
        <f t="shared" si="0"/>
        <v>0</v>
      </c>
      <c r="E55" s="274">
        <v>3</v>
      </c>
      <c r="F55" s="263"/>
      <c r="G55" s="241">
        <f t="shared" si="1"/>
        <v>0</v>
      </c>
      <c r="H55" s="274"/>
      <c r="I55" s="263"/>
      <c r="J55" s="241">
        <f t="shared" si="2"/>
        <v>0</v>
      </c>
      <c r="K55" s="282"/>
      <c r="L55" s="263"/>
      <c r="M55" s="241">
        <f t="shared" si="3"/>
        <v>0</v>
      </c>
    </row>
    <row r="56" spans="1:13" s="144" customFormat="1" ht="12.75">
      <c r="A56" s="153">
        <f t="shared" si="4"/>
        <v>69</v>
      </c>
      <c r="B56" s="275"/>
      <c r="C56" s="264"/>
      <c r="D56" s="242">
        <f t="shared" si="0"/>
        <v>0</v>
      </c>
      <c r="E56" s="275">
        <v>1</v>
      </c>
      <c r="F56" s="264"/>
      <c r="G56" s="242">
        <f t="shared" si="1"/>
        <v>0</v>
      </c>
      <c r="H56" s="275">
        <v>1</v>
      </c>
      <c r="I56" s="264"/>
      <c r="J56" s="242">
        <f t="shared" si="2"/>
        <v>0</v>
      </c>
      <c r="K56" s="283"/>
      <c r="L56" s="264"/>
      <c r="M56" s="242">
        <f t="shared" si="3"/>
        <v>0</v>
      </c>
    </row>
    <row r="57" spans="1:13" s="144" customFormat="1" ht="12.75">
      <c r="A57" s="154">
        <f t="shared" si="4"/>
        <v>70</v>
      </c>
      <c r="B57" s="276"/>
      <c r="C57" s="265"/>
      <c r="D57" s="243">
        <f t="shared" si="0"/>
        <v>0</v>
      </c>
      <c r="E57" s="276"/>
      <c r="F57" s="265"/>
      <c r="G57" s="243">
        <f t="shared" si="1"/>
        <v>0</v>
      </c>
      <c r="H57" s="276"/>
      <c r="I57" s="265"/>
      <c r="J57" s="243">
        <f t="shared" si="2"/>
        <v>0</v>
      </c>
      <c r="K57" s="284"/>
      <c r="L57" s="265"/>
      <c r="M57" s="243">
        <f t="shared" si="3"/>
        <v>0</v>
      </c>
    </row>
    <row r="58" spans="1:13" s="144" customFormat="1" ht="12.75">
      <c r="A58" s="152">
        <f t="shared" si="4"/>
        <v>71</v>
      </c>
      <c r="B58" s="274"/>
      <c r="C58" s="263"/>
      <c r="D58" s="241">
        <f t="shared" si="0"/>
        <v>0</v>
      </c>
      <c r="E58" s="274"/>
      <c r="F58" s="263"/>
      <c r="G58" s="241">
        <f t="shared" si="1"/>
        <v>0</v>
      </c>
      <c r="H58" s="274">
        <v>1</v>
      </c>
      <c r="I58" s="263"/>
      <c r="J58" s="241">
        <f t="shared" si="2"/>
        <v>0</v>
      </c>
      <c r="K58" s="282"/>
      <c r="L58" s="263"/>
      <c r="M58" s="241">
        <f t="shared" si="3"/>
        <v>0</v>
      </c>
    </row>
    <row r="59" spans="1:13" s="144" customFormat="1" ht="12.75">
      <c r="A59" s="152">
        <f t="shared" si="4"/>
        <v>72</v>
      </c>
      <c r="B59" s="274">
        <v>1</v>
      </c>
      <c r="C59" s="263"/>
      <c r="D59" s="241">
        <f t="shared" si="0"/>
        <v>0</v>
      </c>
      <c r="E59" s="274">
        <v>2</v>
      </c>
      <c r="F59" s="263"/>
      <c r="G59" s="241">
        <f t="shared" si="1"/>
        <v>0</v>
      </c>
      <c r="H59" s="274">
        <v>1</v>
      </c>
      <c r="I59" s="263"/>
      <c r="J59" s="241">
        <f t="shared" si="2"/>
        <v>0</v>
      </c>
      <c r="K59" s="282">
        <v>1</v>
      </c>
      <c r="L59" s="263"/>
      <c r="M59" s="241">
        <f t="shared" si="3"/>
        <v>0</v>
      </c>
    </row>
    <row r="60" spans="1:13" s="144" customFormat="1" ht="12.75">
      <c r="A60" s="152">
        <f t="shared" si="4"/>
        <v>73</v>
      </c>
      <c r="B60" s="274"/>
      <c r="C60" s="263"/>
      <c r="D60" s="241">
        <f t="shared" si="0"/>
        <v>0</v>
      </c>
      <c r="E60" s="274"/>
      <c r="F60" s="263"/>
      <c r="G60" s="241">
        <f t="shared" si="1"/>
        <v>0</v>
      </c>
      <c r="H60" s="274">
        <v>1</v>
      </c>
      <c r="I60" s="263"/>
      <c r="J60" s="241">
        <f t="shared" si="2"/>
        <v>0</v>
      </c>
      <c r="K60" s="282"/>
      <c r="L60" s="263"/>
      <c r="M60" s="241">
        <f t="shared" si="3"/>
        <v>0</v>
      </c>
    </row>
    <row r="61" spans="1:13" s="144" customFormat="1" ht="12.75">
      <c r="A61" s="153">
        <f t="shared" si="4"/>
        <v>74</v>
      </c>
      <c r="B61" s="275"/>
      <c r="C61" s="264"/>
      <c r="D61" s="242">
        <f t="shared" si="0"/>
        <v>0</v>
      </c>
      <c r="E61" s="275"/>
      <c r="F61" s="264"/>
      <c r="G61" s="242">
        <f t="shared" si="1"/>
        <v>0</v>
      </c>
      <c r="H61" s="275"/>
      <c r="I61" s="264"/>
      <c r="J61" s="242">
        <f t="shared" si="2"/>
        <v>0</v>
      </c>
      <c r="K61" s="283"/>
      <c r="L61" s="264"/>
      <c r="M61" s="242">
        <f t="shared" si="3"/>
        <v>0</v>
      </c>
    </row>
    <row r="62" spans="1:13" s="144" customFormat="1" ht="12.75">
      <c r="A62" s="154">
        <f t="shared" si="4"/>
        <v>75</v>
      </c>
      <c r="B62" s="276"/>
      <c r="C62" s="265"/>
      <c r="D62" s="243">
        <f t="shared" si="0"/>
        <v>0</v>
      </c>
      <c r="E62" s="276"/>
      <c r="F62" s="265"/>
      <c r="G62" s="243">
        <f t="shared" si="1"/>
        <v>0</v>
      </c>
      <c r="H62" s="276"/>
      <c r="I62" s="265"/>
      <c r="J62" s="243">
        <f t="shared" si="2"/>
        <v>0</v>
      </c>
      <c r="K62" s="284"/>
      <c r="L62" s="265"/>
      <c r="M62" s="243">
        <f t="shared" si="3"/>
        <v>0</v>
      </c>
    </row>
    <row r="63" spans="1:13" s="144" customFormat="1" ht="12.75">
      <c r="A63" s="152">
        <f t="shared" si="4"/>
        <v>76</v>
      </c>
      <c r="B63" s="274"/>
      <c r="C63" s="263"/>
      <c r="D63" s="241">
        <f t="shared" si="0"/>
        <v>0</v>
      </c>
      <c r="E63" s="274"/>
      <c r="F63" s="263"/>
      <c r="G63" s="241">
        <f t="shared" si="1"/>
        <v>0</v>
      </c>
      <c r="H63" s="274"/>
      <c r="I63" s="263"/>
      <c r="J63" s="241">
        <f t="shared" si="2"/>
        <v>0</v>
      </c>
      <c r="K63" s="282"/>
      <c r="L63" s="263"/>
      <c r="M63" s="241">
        <f t="shared" si="3"/>
        <v>0</v>
      </c>
    </row>
    <row r="64" spans="1:13" s="144" customFormat="1" ht="12.75">
      <c r="A64" s="152">
        <f t="shared" si="4"/>
        <v>77</v>
      </c>
      <c r="B64" s="274"/>
      <c r="C64" s="263"/>
      <c r="D64" s="241">
        <f t="shared" si="0"/>
        <v>0</v>
      </c>
      <c r="E64" s="274"/>
      <c r="F64" s="263"/>
      <c r="G64" s="241">
        <f t="shared" si="1"/>
        <v>0</v>
      </c>
      <c r="H64" s="274"/>
      <c r="I64" s="263"/>
      <c r="J64" s="241">
        <f t="shared" si="2"/>
        <v>0</v>
      </c>
      <c r="K64" s="282"/>
      <c r="L64" s="263"/>
      <c r="M64" s="241">
        <f t="shared" si="3"/>
        <v>0</v>
      </c>
    </row>
    <row r="65" spans="1:13" s="144" customFormat="1" ht="12.75">
      <c r="A65" s="152">
        <f t="shared" si="4"/>
        <v>78</v>
      </c>
      <c r="B65" s="274"/>
      <c r="C65" s="263"/>
      <c r="D65" s="241">
        <f t="shared" si="0"/>
        <v>0</v>
      </c>
      <c r="E65" s="274"/>
      <c r="F65" s="263"/>
      <c r="G65" s="241">
        <f t="shared" si="1"/>
        <v>0</v>
      </c>
      <c r="H65" s="274"/>
      <c r="I65" s="263"/>
      <c r="J65" s="241">
        <f t="shared" si="2"/>
        <v>0</v>
      </c>
      <c r="K65" s="282"/>
      <c r="L65" s="263"/>
      <c r="M65" s="241">
        <f t="shared" si="3"/>
        <v>0</v>
      </c>
    </row>
    <row r="66" spans="1:13" s="144" customFormat="1" ht="12.75">
      <c r="A66" s="153">
        <f t="shared" si="4"/>
        <v>79</v>
      </c>
      <c r="B66" s="275"/>
      <c r="C66" s="264"/>
      <c r="D66" s="242">
        <f t="shared" si="0"/>
        <v>0</v>
      </c>
      <c r="E66" s="275"/>
      <c r="F66" s="264"/>
      <c r="G66" s="242">
        <f t="shared" si="1"/>
        <v>0</v>
      </c>
      <c r="H66" s="275"/>
      <c r="I66" s="264"/>
      <c r="J66" s="242">
        <f t="shared" si="2"/>
        <v>0</v>
      </c>
      <c r="K66" s="283"/>
      <c r="L66" s="264"/>
      <c r="M66" s="242">
        <f t="shared" si="3"/>
        <v>0</v>
      </c>
    </row>
    <row r="67" spans="1:13" s="144" customFormat="1" ht="12.75">
      <c r="A67" s="155">
        <f t="shared" si="4"/>
        <v>80</v>
      </c>
      <c r="B67" s="277"/>
      <c r="C67" s="266"/>
      <c r="D67" s="244">
        <f t="shared" si="0"/>
        <v>0</v>
      </c>
      <c r="E67" s="277">
        <v>1</v>
      </c>
      <c r="F67" s="266"/>
      <c r="G67" s="244">
        <f t="shared" si="1"/>
        <v>0</v>
      </c>
      <c r="H67" s="277"/>
      <c r="I67" s="266"/>
      <c r="J67" s="244">
        <f t="shared" si="2"/>
        <v>0</v>
      </c>
      <c r="K67" s="285"/>
      <c r="L67" s="266"/>
      <c r="M67" s="244">
        <f t="shared" si="3"/>
        <v>0</v>
      </c>
    </row>
    <row r="68" spans="1:13" s="144" customFormat="1" ht="12.75">
      <c r="A68" s="152">
        <f t="shared" si="4"/>
        <v>81</v>
      </c>
      <c r="B68" s="274"/>
      <c r="C68" s="263"/>
      <c r="D68" s="241">
        <f t="shared" si="0"/>
        <v>0</v>
      </c>
      <c r="E68" s="274"/>
      <c r="F68" s="263"/>
      <c r="G68" s="241">
        <f t="shared" si="1"/>
        <v>0</v>
      </c>
      <c r="H68" s="274"/>
      <c r="I68" s="263"/>
      <c r="J68" s="241">
        <f t="shared" si="2"/>
        <v>0</v>
      </c>
      <c r="K68" s="282"/>
      <c r="L68" s="263"/>
      <c r="M68" s="241">
        <f t="shared" si="3"/>
        <v>0</v>
      </c>
    </row>
    <row r="69" spans="1:13" s="144" customFormat="1" ht="12.75">
      <c r="A69" s="152">
        <f t="shared" si="4"/>
        <v>82</v>
      </c>
      <c r="B69" s="274"/>
      <c r="C69" s="263"/>
      <c r="D69" s="241">
        <f t="shared" si="0"/>
        <v>0</v>
      </c>
      <c r="E69" s="274"/>
      <c r="F69" s="263"/>
      <c r="G69" s="241">
        <f t="shared" si="1"/>
        <v>0</v>
      </c>
      <c r="H69" s="274"/>
      <c r="I69" s="263"/>
      <c r="J69" s="241">
        <f t="shared" si="2"/>
        <v>0</v>
      </c>
      <c r="K69" s="282"/>
      <c r="L69" s="263"/>
      <c r="M69" s="241">
        <f t="shared" si="3"/>
        <v>0</v>
      </c>
    </row>
    <row r="70" spans="1:13" s="144" customFormat="1" ht="12.75">
      <c r="A70" s="152">
        <f>+A69+1</f>
        <v>83</v>
      </c>
      <c r="B70" s="274"/>
      <c r="C70" s="263"/>
      <c r="D70" s="241">
        <f t="shared" si="0"/>
        <v>0</v>
      </c>
      <c r="E70" s="274"/>
      <c r="F70" s="263"/>
      <c r="G70" s="241">
        <f t="shared" si="1"/>
        <v>0</v>
      </c>
      <c r="H70" s="274"/>
      <c r="I70" s="263"/>
      <c r="J70" s="241">
        <f t="shared" si="2"/>
        <v>0</v>
      </c>
      <c r="K70" s="282"/>
      <c r="L70" s="263"/>
      <c r="M70" s="241">
        <f t="shared" si="3"/>
        <v>0</v>
      </c>
    </row>
    <row r="71" spans="1:13" s="144" customFormat="1" ht="13.5" thickBot="1">
      <c r="A71" s="156">
        <f>+A70+1</f>
        <v>84</v>
      </c>
      <c r="B71" s="278"/>
      <c r="C71" s="267"/>
      <c r="D71" s="245">
        <f t="shared" si="0"/>
        <v>0</v>
      </c>
      <c r="E71" s="278"/>
      <c r="F71" s="267"/>
      <c r="G71" s="245">
        <f t="shared" si="1"/>
        <v>0</v>
      </c>
      <c r="H71" s="278"/>
      <c r="I71" s="267"/>
      <c r="J71" s="245">
        <f t="shared" si="2"/>
        <v>0</v>
      </c>
      <c r="K71" s="286"/>
      <c r="L71" s="267"/>
      <c r="M71" s="245">
        <f t="shared" si="3"/>
        <v>0</v>
      </c>
    </row>
    <row r="72" spans="1:13" s="144" customFormat="1" ht="13.5" thickBot="1">
      <c r="A72" s="157" t="s">
        <v>177</v>
      </c>
      <c r="B72" s="279">
        <f>SUM(B17:B71)</f>
        <v>30</v>
      </c>
      <c r="C72" s="168" t="s">
        <v>178</v>
      </c>
      <c r="D72" s="169">
        <f aca="true" t="shared" si="5" ref="D72:M72">SUM(D17:D71)</f>
        <v>0</v>
      </c>
      <c r="E72" s="280">
        <f t="shared" si="5"/>
        <v>40</v>
      </c>
      <c r="F72" s="168" t="s">
        <v>178</v>
      </c>
      <c r="G72" s="169">
        <f t="shared" si="5"/>
        <v>0</v>
      </c>
      <c r="H72" s="280">
        <f t="shared" si="5"/>
        <v>18</v>
      </c>
      <c r="I72" s="168" t="s">
        <v>178</v>
      </c>
      <c r="J72" s="169">
        <f t="shared" si="5"/>
        <v>0</v>
      </c>
      <c r="K72" s="287">
        <f t="shared" si="5"/>
        <v>17</v>
      </c>
      <c r="L72" s="168" t="s">
        <v>178</v>
      </c>
      <c r="M72" s="169">
        <f t="shared" si="5"/>
        <v>0</v>
      </c>
    </row>
    <row r="73" spans="1:13" s="119" customFormat="1" ht="15">
      <c r="A73" s="131"/>
      <c r="B73" s="131"/>
      <c r="C73" s="131"/>
      <c r="D73" s="132"/>
      <c r="E73" s="131"/>
      <c r="F73" s="131"/>
      <c r="G73" s="132"/>
      <c r="H73" s="131"/>
      <c r="I73" s="131"/>
      <c r="J73" s="132"/>
      <c r="K73" s="131"/>
      <c r="L73" s="131"/>
      <c r="M73" s="132"/>
    </row>
    <row r="74" s="120" customFormat="1" ht="15">
      <c r="A74" s="122" t="s">
        <v>171</v>
      </c>
    </row>
    <row r="75" ht="12.75"/>
    <row r="76" ht="12.75"/>
    <row r="77" ht="12.75" hidden="1"/>
    <row r="78" ht="12.75" hidden="1"/>
  </sheetData>
  <sheetProtection password="E42F" sheet="1"/>
  <mergeCells count="8">
    <mergeCell ref="A7:M7"/>
    <mergeCell ref="A8:M8"/>
    <mergeCell ref="A9:C9"/>
    <mergeCell ref="A10:M10"/>
    <mergeCell ref="B15:D15"/>
    <mergeCell ref="E15:G15"/>
    <mergeCell ref="H15:J15"/>
    <mergeCell ref="K15:M15"/>
  </mergeCells>
  <conditionalFormatting sqref="C17:C71 F17:F71 I17:I71 L17:L71">
    <cfRule type="expression" priority="27" dxfId="0" stopIfTrue="1">
      <formula>ISBLANK(C17)</formula>
    </cfRule>
  </conditionalFormatting>
  <conditionalFormatting sqref="C17:C71 F17:F71 I17:I71 L17:L71">
    <cfRule type="expression" priority="26" dxfId="0" stopIfTrue="1">
      <formula>ISBLANK(C17)</formula>
    </cfRule>
  </conditionalFormatting>
  <conditionalFormatting sqref="C17:C71 F17:F71 I17:I71 L17:L71">
    <cfRule type="expression" priority="25" dxfId="0" stopIfTrue="1">
      <formula>ISBLANK(C17)</formula>
    </cfRule>
  </conditionalFormatting>
  <conditionalFormatting sqref="C17:C71 F17:F71 I17:I71 L17:L71">
    <cfRule type="expression" priority="24" dxfId="0" stopIfTrue="1">
      <formula>ISBLANK(C17)</formula>
    </cfRule>
  </conditionalFormatting>
  <conditionalFormatting sqref="C17:C71 F17:F71 I17:I71 L17:L71">
    <cfRule type="expression" priority="23" dxfId="0" stopIfTrue="1">
      <formula>ISBLANK(C17)</formula>
    </cfRule>
  </conditionalFormatting>
  <conditionalFormatting sqref="C17:C71 F17:F71 I17:I71 L17:L71">
    <cfRule type="expression" priority="22" dxfId="0" stopIfTrue="1">
      <formula>ISBLANK(C17)</formula>
    </cfRule>
  </conditionalFormatting>
  <conditionalFormatting sqref="C17:C71 F17:F71 I17:I71 L17:L71">
    <cfRule type="expression" priority="21" dxfId="0" stopIfTrue="1">
      <formula>ISBLANK(C17)</formula>
    </cfRule>
  </conditionalFormatting>
  <conditionalFormatting sqref="C17:C71 F17:F71 I17:I71 L17:L71">
    <cfRule type="expression" priority="20" dxfId="0" stopIfTrue="1">
      <formula>ISBLANK(C17)</formula>
    </cfRule>
  </conditionalFormatting>
  <conditionalFormatting sqref="C17:C71 F17:F71 I17:I71 L17:L71">
    <cfRule type="expression" priority="19" dxfId="0" stopIfTrue="1">
      <formula>ISBLANK(C17)</formula>
    </cfRule>
  </conditionalFormatting>
  <conditionalFormatting sqref="C17:C72 F17:F72 I17:I72 L17:L72">
    <cfRule type="expression" priority="18" dxfId="0" stopIfTrue="1">
      <formula>ISBLANK(C17)</formula>
    </cfRule>
  </conditionalFormatting>
  <conditionalFormatting sqref="C17:C71 F17:F71 I17:I71 L17:L71">
    <cfRule type="expression" priority="17" dxfId="0" stopIfTrue="1">
      <formula>ISBLANK(C17)</formula>
    </cfRule>
  </conditionalFormatting>
  <conditionalFormatting sqref="C17:C71 F17:F71 I17:I71 L17:L71">
    <cfRule type="expression" priority="16" dxfId="0" stopIfTrue="1">
      <formula>ISBLANK(C17)</formula>
    </cfRule>
  </conditionalFormatting>
  <conditionalFormatting sqref="C17:C71">
    <cfRule type="expression" priority="15" dxfId="0" stopIfTrue="1">
      <formula>ISBLANK(C17)</formula>
    </cfRule>
  </conditionalFormatting>
  <conditionalFormatting sqref="C17:C71 F17:F71 I17:I71 L17:L71">
    <cfRule type="expression" priority="14" dxfId="0" stopIfTrue="1">
      <formula>ISBLANK(C17)</formula>
    </cfRule>
  </conditionalFormatting>
  <conditionalFormatting sqref="C17:C71 F17:F71 I17:I71 L17:L71">
    <cfRule type="expression" priority="13" dxfId="0" stopIfTrue="1">
      <formula>ISBLANK(C17)</formula>
    </cfRule>
  </conditionalFormatting>
  <conditionalFormatting sqref="C17:C71 F17:F71 I17:I71 L17:L71">
    <cfRule type="expression" priority="12" dxfId="0" stopIfTrue="1">
      <formula>ISBLANK(C17)</formula>
    </cfRule>
  </conditionalFormatting>
  <conditionalFormatting sqref="C17:C71 F17:F71 I17:I71 L17:L71">
    <cfRule type="expression" priority="11" dxfId="0" stopIfTrue="1">
      <formula>ISBLANK(C17)</formula>
    </cfRule>
  </conditionalFormatting>
  <conditionalFormatting sqref="C17:C71 F17:F71 I17:I71 L17:L71">
    <cfRule type="expression" priority="10" dxfId="0" stopIfTrue="1">
      <formula>ISBLANK(C17)</formula>
    </cfRule>
  </conditionalFormatting>
  <conditionalFormatting sqref="C17:C71 F17:F71 I17:I71 L17:L71">
    <cfRule type="expression" priority="9" dxfId="0" stopIfTrue="1">
      <formula>ISBLANK(C17)</formula>
    </cfRule>
  </conditionalFormatting>
  <conditionalFormatting sqref="C17:C71 F17:F71 I17:I71 L17:L71">
    <cfRule type="expression" priority="8" dxfId="0" stopIfTrue="1">
      <formula>ISBLANK(C17)</formula>
    </cfRule>
  </conditionalFormatting>
  <conditionalFormatting sqref="C17:C71 F17:F71 I17:I71 L17:L71">
    <cfRule type="expression" priority="7" dxfId="0" stopIfTrue="1">
      <formula>ISBLANK(C17)</formula>
    </cfRule>
  </conditionalFormatting>
  <conditionalFormatting sqref="C17:C71 F17:F71 I17:I71 L17:L71">
    <cfRule type="expression" priority="6" dxfId="0" stopIfTrue="1">
      <formula>ISBLANK(C17)</formula>
    </cfRule>
  </conditionalFormatting>
  <conditionalFormatting sqref="C17:C71 F17:F71 I17:I71 L17:L71">
    <cfRule type="expression" priority="5" dxfId="0" stopIfTrue="1">
      <formula>ISBLANK(C17)</formula>
    </cfRule>
  </conditionalFormatting>
  <conditionalFormatting sqref="C17:C71 F17:F71 I17:I71 L17:L71">
    <cfRule type="expression" priority="4" dxfId="0" stopIfTrue="1">
      <formula>ISBLANK(C17)</formula>
    </cfRule>
  </conditionalFormatting>
  <conditionalFormatting sqref="F17:F71">
    <cfRule type="expression" priority="3" dxfId="0" stopIfTrue="1">
      <formula>ISBLANK(F17)</formula>
    </cfRule>
  </conditionalFormatting>
  <conditionalFormatting sqref="I17:I71">
    <cfRule type="expression" priority="2" dxfId="0" stopIfTrue="1">
      <formula>ISBLANK(I17)</formula>
    </cfRule>
  </conditionalFormatting>
  <conditionalFormatting sqref="L17:L71">
    <cfRule type="expression" priority="1" dxfId="0" stopIfTrue="1">
      <formula>ISBLANK(L17)</formula>
    </cfRule>
  </conditionalFormatting>
  <dataValidations count="1">
    <dataValidation type="decimal" operator="greaterThanOrEqual" allowBlank="1" showInputMessage="1" showErrorMessage="1" sqref="C17:C71 F17:F71 I17:I71 L17:L71">
      <formula1>0</formula1>
    </dataValidation>
  </dataValidations>
  <printOptions horizontalCentered="1"/>
  <pageMargins left="0.75" right="0.75" top="0.75" bottom="0.75" header="0.5" footer="0.5"/>
  <pageSetup fitToHeight="1" fitToWidth="1" horizontalDpi="600" verticalDpi="600" orientation="portrait" scale="61" r:id="rId2"/>
  <headerFooter alignWithMargins="0">
    <oddFooter>&amp;CPage &amp;P&amp;R&amp;A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Gabriel, Roeder, Smith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 Term Care Attachment H - Financial</dc:title>
  <dc:subject/>
  <dc:creator>AMYCO</dc:creator>
  <cp:keywords/>
  <dc:description/>
  <cp:lastModifiedBy>jscherer</cp:lastModifiedBy>
  <cp:lastPrinted>2011-06-10T14:40:31Z</cp:lastPrinted>
  <dcterms:created xsi:type="dcterms:W3CDTF">2007-11-27T22:50:36Z</dcterms:created>
  <dcterms:modified xsi:type="dcterms:W3CDTF">2011-06-16T14:43:45Z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display_urn:schemas-microsoft-com:office:office#Auth">
    <vt:lpwstr>Installer, sp19</vt:lpwstr>
  </property>
  <property fmtid="{D5CDD505-2E9C-101B-9397-08002B2CF9AE}" pid="6" name="TemplateU">
    <vt:lpwstr/>
  </property>
  <property fmtid="{D5CDD505-2E9C-101B-9397-08002B2CF9AE}" pid="7" name="xd_Prog">
    <vt:lpwstr/>
  </property>
  <property fmtid="{D5CDD505-2E9C-101B-9397-08002B2CF9AE}" pid="8" name="ContentType">
    <vt:lpwstr>0x01010048ADCCB8EE92E546BCD612B1666D1758</vt:lpwstr>
  </property>
  <property fmtid="{D5CDD505-2E9C-101B-9397-08002B2CF9AE}" pid="9" name="_SourceU">
    <vt:lpwstr/>
  </property>
  <property fmtid="{D5CDD505-2E9C-101B-9397-08002B2CF9AE}" pid="10" name="_SharedFileInd">
    <vt:lpwstr/>
  </property>
  <property fmtid="{D5CDD505-2E9C-101B-9397-08002B2CF9AE}" pid="11" name="Ord">
    <vt:lpwstr>60900.0000000000</vt:lpwstr>
  </property>
  <property fmtid="{D5CDD505-2E9C-101B-9397-08002B2CF9AE}" pid="12" name="display_u">
    <vt:lpwstr>Jerry Scherer</vt:lpwstr>
  </property>
  <property fmtid="{D5CDD505-2E9C-101B-9397-08002B2CF9AE}" pid="13" name="Ye">
    <vt:lpwstr/>
  </property>
  <property fmtid="{D5CDD505-2E9C-101B-9397-08002B2CF9AE}" pid="14" name="Doc Tit">
    <vt:lpwstr/>
  </property>
</Properties>
</file>