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na.walker\Documents\DBM\Contracts\StatewideCollSvc2025-2028\"/>
    </mc:Choice>
  </mc:AlternateContent>
  <xr:revisionPtr revIDLastSave="0" documentId="8_{4C126439-213D-47F0-87C4-422F3BD822DA}" xr6:coauthVersionLast="47" xr6:coauthVersionMax="47" xr10:uidLastSave="{00000000-0000-0000-0000-000000000000}"/>
  <bookViews>
    <workbookView xWindow="7500" yWindow="5385" windowWidth="11640" windowHeight="7740" xr2:uid="{00000000-000D-0000-FFFF-FFFF00000000}"/>
  </bookViews>
  <sheets>
    <sheet name="Placements" sheetId="1" r:id="rId1"/>
    <sheet name="Collec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7" i="2" l="1"/>
  <c r="D61" i="2"/>
  <c r="D27" i="2"/>
  <c r="C27" i="2"/>
  <c r="E92" i="2"/>
  <c r="E93" i="2" s="1"/>
  <c r="D92" i="2"/>
  <c r="D93" i="2" s="1"/>
  <c r="C92" i="2"/>
  <c r="C93" i="2" s="1"/>
  <c r="B92" i="2"/>
  <c r="E76" i="2"/>
  <c r="E77" i="2" s="1"/>
  <c r="D76" i="2"/>
  <c r="D77" i="2" s="1"/>
  <c r="C76" i="2"/>
  <c r="B76" i="2"/>
  <c r="E60" i="2"/>
  <c r="E61" i="2" s="1"/>
  <c r="D60" i="2"/>
  <c r="C60" i="2"/>
  <c r="C61" i="2" s="1"/>
  <c r="B60" i="2"/>
  <c r="E43" i="2"/>
  <c r="E44" i="2" s="1"/>
  <c r="D43" i="2"/>
  <c r="D44" i="2" s="1"/>
  <c r="C43" i="2"/>
  <c r="C44" i="2" s="1"/>
  <c r="B43" i="2"/>
  <c r="E26" i="2"/>
  <c r="E27" i="2" s="1"/>
  <c r="D26" i="2"/>
  <c r="C26" i="2"/>
  <c r="B26" i="2"/>
  <c r="E10" i="2"/>
  <c r="D10" i="2"/>
  <c r="C10" i="2"/>
  <c r="B10" i="2"/>
  <c r="C11" i="2" s="1"/>
  <c r="D11" i="2" l="1"/>
  <c r="E11" i="2"/>
</calcChain>
</file>

<file path=xl/sharedStrings.xml><?xml version="1.0" encoding="utf-8"?>
<sst xmlns="http://schemas.openxmlformats.org/spreadsheetml/2006/main" count="20" uniqueCount="10">
  <si>
    <t>Month</t>
  </si>
  <si>
    <t># of Accounts</t>
  </si>
  <si>
    <t>$ Placed on Accounts</t>
  </si>
  <si>
    <t>Commissionable $ Total</t>
  </si>
  <si>
    <t>Non-Commissionable $ Total</t>
  </si>
  <si>
    <t>Monthly $ Collections</t>
  </si>
  <si>
    <t>Placements</t>
  </si>
  <si>
    <t>Total</t>
  </si>
  <si>
    <t>Liquidation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</si>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</sst>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mmm\-yy;@"/>
    <numFmt numFmtId="165" formatCode="&quot;$&quot;#,##0.00"/>
    <numFmt numFmtId="166" formatCode="0.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44" fontId="0" fillId="0" borderId="0" xfId="1" applyFont="1"/>
    <xf numFmtId="0" fontId="2" fillId="0" borderId="0" xfId="0" applyFont="1"/>
    <xf numFmtId="165" fontId="0" fillId="0" borderId="0" xfId="0" applyNumberFormat="1"/>
    <xf numFmtId="44" fontId="0" fillId="0" borderId="0" xfId="0" applyNumberFormat="1"/>
    <xf numFmtId="0" fontId="2" fillId="0" borderId="0" xfId="0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4" fontId="2" fillId="2" borderId="1" xfId="1" applyFont="1" applyFill="1" applyBorder="1" applyAlignment="1">
      <alignment horizontal="center" wrapText="1"/>
    </xf>
    <xf numFmtId="164" fontId="0" fillId="0" borderId="1" xfId="0" applyNumberFormat="1" applyBorder="1"/>
    <xf numFmtId="0" fontId="0" fillId="0" borderId="1" xfId="0" applyBorder="1"/>
    <xf numFmtId="44" fontId="0" fillId="0" borderId="1" xfId="1" applyFont="1" applyBorder="1"/>
    <xf numFmtId="44" fontId="0" fillId="0" borderId="1" xfId="1" applyFont="1" applyFill="1" applyBorder="1"/>
    <xf numFmtId="165" fontId="0" fillId="0" borderId="1" xfId="0" applyNumberFormat="1" applyBorder="1"/>
    <xf numFmtId="44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3" fillId="0" borderId="1" xfId="1" applyFont="1" applyBorder="1"/>
    <xf numFmtId="44" fontId="0" fillId="0" borderId="1" xfId="1" applyFont="1" applyBorder="1" applyAlignment="1">
      <alignment horizontal="center"/>
    </xf>
    <xf numFmtId="44" fontId="0" fillId="0" borderId="0" xfId="1" applyFont="1" applyAlignment="1">
      <alignment horizontal="center"/>
    </xf>
    <xf numFmtId="10" fontId="0" fillId="0" borderId="1" xfId="2" applyNumberFormat="1" applyFont="1" applyBorder="1"/>
    <xf numFmtId="44" fontId="0" fillId="0" borderId="0" xfId="1" applyFont="1" applyBorder="1"/>
    <xf numFmtId="166" fontId="0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3"/>
  <sheetViews>
    <sheetView tabSelected="1" workbookViewId="0">
      <selection activeCell="C62" sqref="C62"/>
    </sheetView>
  </sheetViews>
  <sheetFormatPr defaultRowHeight="15" x14ac:dyDescent="0.25"/>
  <cols>
    <col min="1" max="1" width="10" style="16" customWidth="1"/>
    <col min="2" max="2" width="12.7109375" style="18" bestFit="1" customWidth="1"/>
    <col min="3" max="3" width="21.28515625" style="1" bestFit="1" customWidth="1"/>
  </cols>
  <sheetData>
    <row r="1" spans="1:3" s="2" customFormat="1" x14ac:dyDescent="0.25">
      <c r="A1" s="6" t="s">
        <v>0</v>
      </c>
      <c r="B1" s="7" t="s">
        <v>1</v>
      </c>
      <c r="C1" s="8" t="s">
        <v>2</v>
      </c>
    </row>
    <row r="2" spans="1:3" x14ac:dyDescent="0.25">
      <c r="A2" s="9"/>
      <c r="B2" s="10"/>
      <c r="C2" s="11"/>
    </row>
    <row r="3" spans="1:3" x14ac:dyDescent="0.25">
      <c r="A3" s="15">
        <v>42385</v>
      </c>
      <c r="B3" s="17">
        <v>1324</v>
      </c>
      <c r="C3" s="11">
        <v>89487.14</v>
      </c>
    </row>
    <row r="4" spans="1:3" x14ac:dyDescent="0.25">
      <c r="A4" s="15">
        <v>42416</v>
      </c>
      <c r="B4" s="17">
        <v>0</v>
      </c>
      <c r="C4" s="11">
        <v>0</v>
      </c>
    </row>
    <row r="5" spans="1:3" x14ac:dyDescent="0.25">
      <c r="A5" s="15">
        <v>42445</v>
      </c>
      <c r="B5" s="17">
        <v>12283</v>
      </c>
      <c r="C5" s="11">
        <v>887852.37</v>
      </c>
    </row>
    <row r="6" spans="1:3" x14ac:dyDescent="0.25">
      <c r="A6" s="15">
        <v>42476</v>
      </c>
      <c r="B6" s="17">
        <v>1</v>
      </c>
      <c r="C6" s="11">
        <v>58.8</v>
      </c>
    </row>
    <row r="7" spans="1:3" x14ac:dyDescent="0.25">
      <c r="A7" s="15">
        <v>42506</v>
      </c>
      <c r="B7" s="17">
        <v>1</v>
      </c>
      <c r="C7" s="11">
        <v>65.52</v>
      </c>
    </row>
    <row r="8" spans="1:3" x14ac:dyDescent="0.25">
      <c r="A8" s="15">
        <v>42537</v>
      </c>
      <c r="B8" s="17">
        <v>2</v>
      </c>
      <c r="C8" s="12">
        <v>133.83000000000001</v>
      </c>
    </row>
    <row r="9" spans="1:3" x14ac:dyDescent="0.25">
      <c r="A9" s="15"/>
      <c r="B9" s="17"/>
      <c r="C9" s="12"/>
    </row>
    <row r="10" spans="1:3" x14ac:dyDescent="0.25">
      <c r="A10" s="15">
        <v>42567</v>
      </c>
      <c r="B10" s="17">
        <v>26835</v>
      </c>
      <c r="C10" s="12">
        <v>1900149.39</v>
      </c>
    </row>
    <row r="11" spans="1:3" x14ac:dyDescent="0.25">
      <c r="A11" s="15">
        <v>42598</v>
      </c>
      <c r="B11" s="17">
        <v>113797</v>
      </c>
      <c r="C11" s="12">
        <v>7967599.9000000004</v>
      </c>
    </row>
    <row r="12" spans="1:3" x14ac:dyDescent="0.25">
      <c r="A12" s="15">
        <v>42629</v>
      </c>
      <c r="B12" s="17">
        <v>0</v>
      </c>
      <c r="C12" s="11">
        <v>0</v>
      </c>
    </row>
    <row r="13" spans="1:3" x14ac:dyDescent="0.25">
      <c r="A13" s="15">
        <v>42659</v>
      </c>
      <c r="B13" s="17">
        <v>445215</v>
      </c>
      <c r="C13" s="14">
        <v>29809528.800000001</v>
      </c>
    </row>
    <row r="14" spans="1:3" x14ac:dyDescent="0.25">
      <c r="A14" s="15">
        <v>42690</v>
      </c>
      <c r="B14" s="17">
        <v>526701</v>
      </c>
      <c r="C14" s="11">
        <v>34793308.93</v>
      </c>
    </row>
    <row r="15" spans="1:3" x14ac:dyDescent="0.25">
      <c r="A15" s="15">
        <v>42720</v>
      </c>
      <c r="B15" s="17">
        <v>301025</v>
      </c>
      <c r="C15" s="11">
        <v>19731666.920000002</v>
      </c>
    </row>
    <row r="16" spans="1:3" x14ac:dyDescent="0.25">
      <c r="A16" s="15">
        <v>42752</v>
      </c>
      <c r="B16" s="17">
        <v>392096</v>
      </c>
      <c r="C16" s="11">
        <v>25499219.620000001</v>
      </c>
    </row>
    <row r="17" spans="1:3" x14ac:dyDescent="0.25">
      <c r="A17" s="15">
        <v>42783</v>
      </c>
      <c r="B17" s="17">
        <v>193873</v>
      </c>
      <c r="C17" s="11">
        <v>12513993.300000001</v>
      </c>
    </row>
    <row r="18" spans="1:3" x14ac:dyDescent="0.25">
      <c r="A18" s="15">
        <v>42811</v>
      </c>
      <c r="B18" s="17">
        <v>48912</v>
      </c>
      <c r="C18" s="11">
        <v>3164790.94</v>
      </c>
    </row>
    <row r="19" spans="1:3" x14ac:dyDescent="0.25">
      <c r="A19" s="15">
        <v>42842</v>
      </c>
      <c r="B19" s="17">
        <v>90913</v>
      </c>
      <c r="C19" s="11">
        <v>5850331.9699999997</v>
      </c>
    </row>
    <row r="20" spans="1:3" x14ac:dyDescent="0.25">
      <c r="A20" s="15">
        <v>42872</v>
      </c>
      <c r="B20" s="17">
        <v>17422</v>
      </c>
      <c r="C20" s="11">
        <v>1123789.21</v>
      </c>
    </row>
    <row r="21" spans="1:3" x14ac:dyDescent="0.25">
      <c r="A21" s="15">
        <v>42903</v>
      </c>
      <c r="B21" s="17">
        <v>184702</v>
      </c>
      <c r="C21" s="11">
        <v>11858988.66</v>
      </c>
    </row>
    <row r="22" spans="1:3" x14ac:dyDescent="0.25">
      <c r="A22" s="15"/>
      <c r="B22" s="17"/>
      <c r="C22" s="11"/>
    </row>
    <row r="23" spans="1:3" x14ac:dyDescent="0.25">
      <c r="A23" s="15">
        <v>42933</v>
      </c>
      <c r="B23" s="17">
        <v>83473</v>
      </c>
      <c r="C23" s="20">
        <v>5364669.17</v>
      </c>
    </row>
    <row r="24" spans="1:3" x14ac:dyDescent="0.25">
      <c r="A24" s="15">
        <v>42964</v>
      </c>
      <c r="B24" s="17">
        <v>76760</v>
      </c>
      <c r="C24" s="11">
        <v>4901597.1900000004</v>
      </c>
    </row>
    <row r="25" spans="1:3" x14ac:dyDescent="0.25">
      <c r="A25" s="15">
        <v>42995</v>
      </c>
      <c r="B25" s="17">
        <v>57031</v>
      </c>
      <c r="C25" s="11">
        <v>3663414.33</v>
      </c>
    </row>
    <row r="26" spans="1:3" x14ac:dyDescent="0.25">
      <c r="A26" s="15">
        <v>43025</v>
      </c>
      <c r="B26" s="17">
        <v>279755</v>
      </c>
      <c r="C26" s="11">
        <v>18795734.18</v>
      </c>
    </row>
    <row r="27" spans="1:3" x14ac:dyDescent="0.25">
      <c r="A27" s="15">
        <v>43056</v>
      </c>
      <c r="B27" s="17">
        <v>148721</v>
      </c>
      <c r="C27" s="11">
        <v>9579356.9700000007</v>
      </c>
    </row>
    <row r="28" spans="1:3" x14ac:dyDescent="0.25">
      <c r="A28" s="15">
        <v>43086</v>
      </c>
      <c r="B28" s="17">
        <v>78169</v>
      </c>
      <c r="C28" s="11">
        <v>5051339.42</v>
      </c>
    </row>
    <row r="29" spans="1:3" x14ac:dyDescent="0.25">
      <c r="A29" s="15">
        <v>43101</v>
      </c>
      <c r="B29" s="17">
        <v>124723</v>
      </c>
      <c r="C29" s="11">
        <v>8056066.4199999999</v>
      </c>
    </row>
    <row r="30" spans="1:3" x14ac:dyDescent="0.25">
      <c r="A30" s="15">
        <v>43149</v>
      </c>
      <c r="B30" s="17">
        <v>65607</v>
      </c>
      <c r="C30" s="11">
        <v>4230636.82</v>
      </c>
    </row>
    <row r="31" spans="1:3" x14ac:dyDescent="0.25">
      <c r="A31" s="15">
        <v>43177</v>
      </c>
      <c r="B31" s="17">
        <v>62831</v>
      </c>
      <c r="C31" s="11">
        <v>4072358.99</v>
      </c>
    </row>
    <row r="32" spans="1:3" x14ac:dyDescent="0.25">
      <c r="A32" s="15">
        <v>43208</v>
      </c>
      <c r="B32" s="17">
        <v>98406</v>
      </c>
      <c r="C32" s="11">
        <v>6583154.2300000004</v>
      </c>
    </row>
    <row r="33" spans="1:3" x14ac:dyDescent="0.25">
      <c r="A33" s="15">
        <v>43238</v>
      </c>
      <c r="B33" s="17">
        <v>258311</v>
      </c>
      <c r="C33" s="11">
        <v>17514613.699999999</v>
      </c>
    </row>
    <row r="34" spans="1:3" x14ac:dyDescent="0.25">
      <c r="A34" s="15">
        <v>43269</v>
      </c>
      <c r="B34" s="17">
        <v>79385</v>
      </c>
      <c r="C34" s="11">
        <v>5300117.04</v>
      </c>
    </row>
    <row r="35" spans="1:3" x14ac:dyDescent="0.25">
      <c r="A35" s="15"/>
      <c r="B35" s="17"/>
      <c r="C35" s="11"/>
    </row>
    <row r="36" spans="1:3" x14ac:dyDescent="0.25">
      <c r="A36" s="15">
        <v>43299</v>
      </c>
      <c r="B36" s="17">
        <v>61865</v>
      </c>
      <c r="C36" s="11">
        <v>4104960.02</v>
      </c>
    </row>
    <row r="37" spans="1:3" x14ac:dyDescent="0.25">
      <c r="A37" s="15">
        <v>43330</v>
      </c>
      <c r="B37" s="17">
        <v>0</v>
      </c>
      <c r="C37" s="11">
        <v>0</v>
      </c>
    </row>
    <row r="38" spans="1:3" x14ac:dyDescent="0.25">
      <c r="A38" s="15">
        <v>43361</v>
      </c>
      <c r="B38" s="17">
        <v>0</v>
      </c>
      <c r="C38" s="11">
        <v>0</v>
      </c>
    </row>
    <row r="39" spans="1:3" x14ac:dyDescent="0.25">
      <c r="A39" s="15">
        <v>43391</v>
      </c>
      <c r="B39" s="17">
        <v>0</v>
      </c>
      <c r="C39" s="11">
        <v>0</v>
      </c>
    </row>
    <row r="40" spans="1:3" x14ac:dyDescent="0.25">
      <c r="A40" s="15">
        <v>43422</v>
      </c>
      <c r="B40" s="17">
        <v>0</v>
      </c>
      <c r="C40" s="11">
        <v>0</v>
      </c>
    </row>
    <row r="41" spans="1:3" x14ac:dyDescent="0.25">
      <c r="A41" s="15">
        <v>43452</v>
      </c>
      <c r="B41" s="17">
        <v>0</v>
      </c>
      <c r="C41" s="11">
        <v>0</v>
      </c>
    </row>
    <row r="42" spans="1:3" x14ac:dyDescent="0.25">
      <c r="A42" s="15">
        <v>43484</v>
      </c>
      <c r="B42" s="17">
        <v>0</v>
      </c>
      <c r="C42" s="11">
        <v>0</v>
      </c>
    </row>
    <row r="43" spans="1:3" x14ac:dyDescent="0.25">
      <c r="A43" s="15">
        <v>43515</v>
      </c>
      <c r="B43" s="17">
        <v>0</v>
      </c>
      <c r="C43" s="11">
        <v>0</v>
      </c>
    </row>
    <row r="44" spans="1:3" x14ac:dyDescent="0.25">
      <c r="A44" s="15">
        <v>43543</v>
      </c>
      <c r="B44" s="17">
        <v>0</v>
      </c>
      <c r="C44" s="11">
        <v>0</v>
      </c>
    </row>
    <row r="45" spans="1:3" x14ac:dyDescent="0.25">
      <c r="A45" s="15">
        <v>43574</v>
      </c>
      <c r="B45" s="17">
        <v>0</v>
      </c>
      <c r="C45" s="11">
        <v>0</v>
      </c>
    </row>
    <row r="46" spans="1:3" x14ac:dyDescent="0.25">
      <c r="A46" s="15">
        <v>43604</v>
      </c>
      <c r="B46" s="17">
        <v>0</v>
      </c>
      <c r="C46" s="11">
        <v>0</v>
      </c>
    </row>
    <row r="47" spans="1:3" x14ac:dyDescent="0.25">
      <c r="A47" s="15">
        <v>43635</v>
      </c>
      <c r="B47" s="17">
        <v>0</v>
      </c>
      <c r="C47" s="11">
        <v>0</v>
      </c>
    </row>
    <row r="48" spans="1:3" x14ac:dyDescent="0.25">
      <c r="A48" s="15"/>
      <c r="B48" s="17"/>
      <c r="C48" s="11"/>
    </row>
    <row r="49" spans="1:3" x14ac:dyDescent="0.25">
      <c r="A49" s="15">
        <v>43665</v>
      </c>
      <c r="B49" s="17">
        <v>0</v>
      </c>
      <c r="C49" s="11">
        <v>0</v>
      </c>
    </row>
    <row r="50" spans="1:3" x14ac:dyDescent="0.25">
      <c r="A50" s="15">
        <v>43696</v>
      </c>
      <c r="B50" s="17">
        <v>453686</v>
      </c>
      <c r="C50" s="11">
        <v>30281179.120000001</v>
      </c>
    </row>
    <row r="51" spans="1:3" x14ac:dyDescent="0.25">
      <c r="A51" s="15">
        <v>43727</v>
      </c>
      <c r="B51" s="17">
        <v>0</v>
      </c>
      <c r="C51" s="11">
        <v>0</v>
      </c>
    </row>
    <row r="52" spans="1:3" x14ac:dyDescent="0.25">
      <c r="A52" s="15">
        <v>43757</v>
      </c>
      <c r="B52" s="17">
        <v>445885</v>
      </c>
      <c r="C52" s="11">
        <v>29830264.120000001</v>
      </c>
    </row>
    <row r="53" spans="1:3" x14ac:dyDescent="0.25">
      <c r="A53" s="15">
        <v>43788</v>
      </c>
      <c r="B53" s="17">
        <v>73</v>
      </c>
      <c r="C53" s="11">
        <v>3319.9</v>
      </c>
    </row>
    <row r="54" spans="1:3" x14ac:dyDescent="0.25">
      <c r="A54" s="15">
        <v>43818</v>
      </c>
      <c r="B54" s="17">
        <v>29</v>
      </c>
      <c r="C54" s="11">
        <v>1224.4100000000001</v>
      </c>
    </row>
    <row r="55" spans="1:3" x14ac:dyDescent="0.25">
      <c r="A55" s="15">
        <v>43850</v>
      </c>
      <c r="B55" s="17">
        <v>90</v>
      </c>
      <c r="C55" s="11">
        <v>4153.78</v>
      </c>
    </row>
    <row r="56" spans="1:3" x14ac:dyDescent="0.25">
      <c r="A56" s="15">
        <v>43881</v>
      </c>
      <c r="B56" s="17">
        <v>1018</v>
      </c>
      <c r="C56" s="11">
        <v>61224.69</v>
      </c>
    </row>
    <row r="57" spans="1:3" x14ac:dyDescent="0.25">
      <c r="A57" s="15">
        <v>43910</v>
      </c>
      <c r="B57" s="17">
        <v>48</v>
      </c>
      <c r="C57" s="11">
        <v>2346.34</v>
      </c>
    </row>
    <row r="58" spans="1:3" x14ac:dyDescent="0.25">
      <c r="A58" s="15">
        <v>43941</v>
      </c>
      <c r="B58" s="17">
        <v>63</v>
      </c>
      <c r="C58" s="11">
        <v>3559.74</v>
      </c>
    </row>
    <row r="59" spans="1:3" x14ac:dyDescent="0.25">
      <c r="A59" s="15">
        <v>43971</v>
      </c>
      <c r="B59" s="17">
        <v>0</v>
      </c>
      <c r="C59" s="11">
        <v>0</v>
      </c>
    </row>
    <row r="60" spans="1:3" x14ac:dyDescent="0.25">
      <c r="A60" s="15">
        <v>44002</v>
      </c>
      <c r="B60" s="17">
        <v>0</v>
      </c>
      <c r="C60" s="11">
        <v>0</v>
      </c>
    </row>
    <row r="61" spans="1:3" x14ac:dyDescent="0.25">
      <c r="A61" s="15"/>
      <c r="B61" s="17"/>
      <c r="C61" s="11"/>
    </row>
    <row r="62" spans="1:3" x14ac:dyDescent="0.25">
      <c r="A62" s="15">
        <v>44032</v>
      </c>
      <c r="B62" s="17">
        <v>0</v>
      </c>
      <c r="C62" s="11">
        <v>0</v>
      </c>
    </row>
    <row r="63" spans="1:3" x14ac:dyDescent="0.25">
      <c r="A63" s="15">
        <v>44063</v>
      </c>
      <c r="B63" s="17">
        <v>0</v>
      </c>
      <c r="C63" s="11">
        <v>0</v>
      </c>
    </row>
    <row r="64" spans="1:3" x14ac:dyDescent="0.25">
      <c r="A64" s="15">
        <v>44094</v>
      </c>
      <c r="B64" s="17">
        <v>0</v>
      </c>
      <c r="C64" s="11">
        <v>0</v>
      </c>
    </row>
    <row r="65" spans="1:3" x14ac:dyDescent="0.25">
      <c r="A65" s="15">
        <v>44124</v>
      </c>
      <c r="B65" s="17">
        <v>276393</v>
      </c>
      <c r="C65" s="11">
        <v>18473139.719999999</v>
      </c>
    </row>
    <row r="66" spans="1:3" x14ac:dyDescent="0.25">
      <c r="A66" s="15">
        <v>44136</v>
      </c>
      <c r="B66" s="17">
        <v>269997</v>
      </c>
      <c r="C66" s="11">
        <v>18021105.059999999</v>
      </c>
    </row>
    <row r="67" spans="1:3" x14ac:dyDescent="0.25">
      <c r="A67" s="15">
        <v>44166</v>
      </c>
      <c r="B67" s="17">
        <v>282183</v>
      </c>
      <c r="C67" s="11">
        <v>19242415.289999999</v>
      </c>
    </row>
    <row r="68" spans="1:3" x14ac:dyDescent="0.25">
      <c r="A68" s="15">
        <v>44217</v>
      </c>
      <c r="B68" s="17">
        <v>436639</v>
      </c>
      <c r="C68" s="11">
        <v>29280179.07</v>
      </c>
    </row>
    <row r="69" spans="1:3" x14ac:dyDescent="0.25">
      <c r="A69" s="15">
        <v>44248</v>
      </c>
      <c r="B69" s="17">
        <v>40</v>
      </c>
      <c r="C69" s="11">
        <v>2191.2800000000002</v>
      </c>
    </row>
    <row r="70" spans="1:3" x14ac:dyDescent="0.25">
      <c r="A70" s="15">
        <v>44276</v>
      </c>
      <c r="B70" s="17">
        <v>49</v>
      </c>
      <c r="C70" s="11">
        <v>2050.6999999999998</v>
      </c>
    </row>
    <row r="71" spans="1:3" x14ac:dyDescent="0.25">
      <c r="A71" s="15">
        <v>44307</v>
      </c>
      <c r="B71" s="17">
        <v>239</v>
      </c>
      <c r="C71" s="11">
        <v>13038.05</v>
      </c>
    </row>
    <row r="72" spans="1:3" x14ac:dyDescent="0.25">
      <c r="A72" s="15">
        <v>44337</v>
      </c>
      <c r="B72" s="17">
        <v>58</v>
      </c>
      <c r="C72" s="11">
        <v>3052.02</v>
      </c>
    </row>
    <row r="73" spans="1:3" x14ac:dyDescent="0.25">
      <c r="A73" s="15">
        <v>44368</v>
      </c>
      <c r="B73" s="17">
        <v>292</v>
      </c>
      <c r="C73" s="11">
        <v>17185.91</v>
      </c>
    </row>
  </sheetData>
  <pageMargins left="0.7" right="0.7" top="0.75" bottom="0.75" header="0.3" footer="0.3"/>
  <pageSetup orientation="portrait" r:id="rId1"/>
  <headerFooter>
    <oddHeader>&amp;CMDCCU - Tollway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3"/>
  <sheetViews>
    <sheetView workbookViewId="0">
      <selection activeCell="H95" sqref="H95"/>
    </sheetView>
  </sheetViews>
  <sheetFormatPr defaultColWidth="15.5703125" defaultRowHeight="15" x14ac:dyDescent="0.25"/>
  <cols>
    <col min="1" max="2" width="15.5703125" style="16"/>
    <col min="3" max="3" width="15.5703125" style="3"/>
    <col min="4" max="4" width="20.28515625" style="3" customWidth="1"/>
    <col min="5" max="5" width="15.5703125" style="1"/>
  </cols>
  <sheetData>
    <row r="1" spans="1:6" s="2" customFormat="1" ht="45" x14ac:dyDescent="0.25">
      <c r="A1" s="6" t="s">
        <v>0</v>
      </c>
      <c r="B1" s="6" t="s">
        <v>6</v>
      </c>
      <c r="C1" s="6" t="s">
        <v>3</v>
      </c>
      <c r="D1" s="6" t="s">
        <v>4</v>
      </c>
      <c r="E1" s="8" t="s">
        <v>5</v>
      </c>
      <c r="F1" s="5"/>
    </row>
    <row r="2" spans="1:6" x14ac:dyDescent="0.25">
      <c r="A2" s="9"/>
      <c r="B2" s="9"/>
      <c r="C2" s="13"/>
      <c r="D2" s="13"/>
      <c r="E2" s="11"/>
    </row>
    <row r="3" spans="1:6" x14ac:dyDescent="0.25">
      <c r="A3" s="15">
        <v>42385</v>
      </c>
      <c r="B3" s="11">
        <v>89487.14</v>
      </c>
      <c r="C3" s="14">
        <v>0</v>
      </c>
      <c r="D3" s="14">
        <v>0</v>
      </c>
      <c r="E3" s="11">
        <v>0</v>
      </c>
      <c r="F3" s="4"/>
    </row>
    <row r="4" spans="1:6" x14ac:dyDescent="0.25">
      <c r="A4" s="15">
        <v>42416</v>
      </c>
      <c r="B4" s="11">
        <v>0</v>
      </c>
      <c r="C4" s="14">
        <v>141.57</v>
      </c>
      <c r="D4" s="14">
        <v>65.52</v>
      </c>
      <c r="E4" s="11">
        <v>207.09</v>
      </c>
      <c r="F4" s="4"/>
    </row>
    <row r="5" spans="1:6" x14ac:dyDescent="0.25">
      <c r="A5" s="15">
        <v>42445</v>
      </c>
      <c r="B5" s="11">
        <v>887852.37</v>
      </c>
      <c r="C5" s="14">
        <v>2653.16</v>
      </c>
      <c r="D5" s="14">
        <v>1321.79</v>
      </c>
      <c r="E5" s="11">
        <v>3974.95</v>
      </c>
      <c r="F5" s="4"/>
    </row>
    <row r="6" spans="1:6" x14ac:dyDescent="0.25">
      <c r="A6" s="15">
        <v>42476</v>
      </c>
      <c r="B6" s="11">
        <v>58.8</v>
      </c>
      <c r="C6" s="14">
        <v>1720.93</v>
      </c>
      <c r="D6" s="14">
        <v>60.14</v>
      </c>
      <c r="E6" s="11">
        <v>1781.07</v>
      </c>
      <c r="F6" s="4"/>
    </row>
    <row r="7" spans="1:6" x14ac:dyDescent="0.25">
      <c r="A7" s="15">
        <v>42506</v>
      </c>
      <c r="B7" s="11">
        <v>65.52</v>
      </c>
      <c r="C7" s="14">
        <v>579.15</v>
      </c>
      <c r="D7" s="14">
        <v>0</v>
      </c>
      <c r="E7" s="11">
        <v>579.15</v>
      </c>
      <c r="F7" s="19"/>
    </row>
    <row r="8" spans="1:6" x14ac:dyDescent="0.25">
      <c r="A8" s="15">
        <v>42537</v>
      </c>
      <c r="B8" s="12">
        <v>133.83000000000001</v>
      </c>
      <c r="C8" s="14">
        <v>216.03</v>
      </c>
      <c r="D8" s="14">
        <v>0</v>
      </c>
      <c r="E8" s="11">
        <v>216.03</v>
      </c>
      <c r="F8" s="4"/>
    </row>
    <row r="9" spans="1:6" x14ac:dyDescent="0.25">
      <c r="A9" s="15"/>
      <c r="B9" s="21"/>
      <c r="C9" s="14"/>
      <c r="D9" s="14"/>
      <c r="E9" s="11"/>
      <c r="F9" s="4"/>
    </row>
    <row r="10" spans="1:6" x14ac:dyDescent="0.25">
      <c r="A10" s="15" t="s">
        <v>7</v>
      </c>
      <c r="B10" s="21">
        <f>SUM(B3:B9)</f>
        <v>977597.66</v>
      </c>
      <c r="C10" s="14">
        <f>SUM(C3:C9)</f>
        <v>5310.8399999999992</v>
      </c>
      <c r="D10" s="14">
        <f>SUM(D3:D9)</f>
        <v>1447.45</v>
      </c>
      <c r="E10" s="11">
        <f>SUM(E3:E9)</f>
        <v>6758.2899999999991</v>
      </c>
      <c r="F10" s="4"/>
    </row>
    <row r="11" spans="1:6" x14ac:dyDescent="0.25">
      <c r="A11" s="15" t="s">
        <v>8</v>
      </c>
      <c r="B11" s="21"/>
      <c r="C11" s="23">
        <f>SUM(C10/B10)</f>
        <v>5.4325416449953444E-3</v>
      </c>
      <c r="D11" s="23">
        <f>SUM(D10/B10)</f>
        <v>1.4806193378163364E-3</v>
      </c>
      <c r="E11" s="23">
        <f>SUM(E10/B10)</f>
        <v>6.9131609828116799E-3</v>
      </c>
      <c r="F11" s="4"/>
    </row>
    <row r="12" spans="1:6" x14ac:dyDescent="0.25">
      <c r="A12" s="15"/>
      <c r="B12" s="21"/>
      <c r="C12" s="14"/>
      <c r="D12" s="14"/>
      <c r="E12" s="11"/>
      <c r="F12" s="4"/>
    </row>
    <row r="13" spans="1:6" x14ac:dyDescent="0.25">
      <c r="A13" s="15">
        <v>42567</v>
      </c>
      <c r="B13" s="12">
        <v>1900149.39</v>
      </c>
      <c r="C13" s="14">
        <v>4957.74</v>
      </c>
      <c r="D13" s="14">
        <v>22.35</v>
      </c>
      <c r="E13" s="11">
        <v>4980.09</v>
      </c>
      <c r="F13" s="4"/>
    </row>
    <row r="14" spans="1:6" x14ac:dyDescent="0.25">
      <c r="A14" s="15">
        <v>42598</v>
      </c>
      <c r="B14" s="12">
        <v>7967599.9000000004</v>
      </c>
      <c r="C14" s="14">
        <v>77232.2</v>
      </c>
      <c r="D14" s="14">
        <v>6374.73</v>
      </c>
      <c r="E14" s="11">
        <v>83606.929999999993</v>
      </c>
    </row>
    <row r="15" spans="1:6" x14ac:dyDescent="0.25">
      <c r="A15" s="15">
        <v>42629</v>
      </c>
      <c r="B15" s="11">
        <v>0</v>
      </c>
      <c r="C15" s="14">
        <v>74323.95</v>
      </c>
      <c r="D15" s="14">
        <v>5623.26</v>
      </c>
      <c r="E15" s="11">
        <v>79947.210000000006</v>
      </c>
    </row>
    <row r="16" spans="1:6" x14ac:dyDescent="0.25">
      <c r="A16" s="15">
        <v>42659</v>
      </c>
      <c r="B16" s="11">
        <v>29809528.800000001</v>
      </c>
      <c r="C16" s="14">
        <v>67581.7</v>
      </c>
      <c r="D16" s="14">
        <v>4689.7</v>
      </c>
      <c r="E16" s="11">
        <v>72271.399999999994</v>
      </c>
    </row>
    <row r="17" spans="1:5" x14ac:dyDescent="0.25">
      <c r="A17" s="15">
        <v>42690</v>
      </c>
      <c r="B17" s="11">
        <v>34793308.93</v>
      </c>
      <c r="C17" s="14">
        <v>304874.62</v>
      </c>
      <c r="D17" s="14">
        <v>14359.89</v>
      </c>
      <c r="E17" s="11">
        <v>319234.51</v>
      </c>
    </row>
    <row r="18" spans="1:5" x14ac:dyDescent="0.25">
      <c r="A18" s="15">
        <v>42705</v>
      </c>
      <c r="B18" s="11">
        <v>19731666.920000002</v>
      </c>
      <c r="C18" s="14">
        <v>391259.66</v>
      </c>
      <c r="D18" s="14">
        <v>63223.68</v>
      </c>
      <c r="E18" s="11">
        <v>454483.34</v>
      </c>
    </row>
    <row r="19" spans="1:5" x14ac:dyDescent="0.25">
      <c r="A19" s="15">
        <v>42752</v>
      </c>
      <c r="B19" s="11">
        <v>25499219.620000001</v>
      </c>
      <c r="C19" s="14">
        <v>265646.34999999998</v>
      </c>
      <c r="D19" s="14">
        <v>73308.479999999996</v>
      </c>
      <c r="E19" s="11">
        <v>338954.83</v>
      </c>
    </row>
    <row r="20" spans="1:5" x14ac:dyDescent="0.25">
      <c r="A20" s="15">
        <v>42783</v>
      </c>
      <c r="B20" s="11">
        <v>12513993.300000001</v>
      </c>
      <c r="C20" s="14">
        <v>635660.49</v>
      </c>
      <c r="D20" s="14">
        <v>3400559.95</v>
      </c>
      <c r="E20" s="11">
        <v>4036220.44</v>
      </c>
    </row>
    <row r="21" spans="1:5" x14ac:dyDescent="0.25">
      <c r="A21" s="15">
        <v>42811</v>
      </c>
      <c r="B21" s="11">
        <v>3164790.94</v>
      </c>
      <c r="C21" s="14">
        <v>835088.5</v>
      </c>
      <c r="D21" s="14">
        <v>1717939.64</v>
      </c>
      <c r="E21" s="11">
        <v>2553028.14</v>
      </c>
    </row>
    <row r="22" spans="1:5" x14ac:dyDescent="0.25">
      <c r="A22" s="15">
        <v>42842</v>
      </c>
      <c r="B22" s="11">
        <v>5850331.9699999997</v>
      </c>
      <c r="C22" s="14">
        <v>691739.49</v>
      </c>
      <c r="D22" s="14">
        <v>1400851.48</v>
      </c>
      <c r="E22" s="11">
        <v>2092590.97</v>
      </c>
    </row>
    <row r="23" spans="1:5" x14ac:dyDescent="0.25">
      <c r="A23" s="15">
        <v>42872</v>
      </c>
      <c r="B23" s="11">
        <v>1123789.21</v>
      </c>
      <c r="C23" s="14">
        <v>508659.21</v>
      </c>
      <c r="D23" s="14">
        <v>378633.41</v>
      </c>
      <c r="E23" s="11">
        <v>887292.62</v>
      </c>
    </row>
    <row r="24" spans="1:5" x14ac:dyDescent="0.25">
      <c r="A24" s="15">
        <v>42903</v>
      </c>
      <c r="B24" s="11">
        <v>11858988.66</v>
      </c>
      <c r="C24" s="14">
        <v>445114.01</v>
      </c>
      <c r="D24" s="14">
        <v>166189.56</v>
      </c>
      <c r="E24" s="11">
        <v>611303.56999999995</v>
      </c>
    </row>
    <row r="25" spans="1:5" x14ac:dyDescent="0.25">
      <c r="A25" s="15"/>
      <c r="B25" s="21"/>
      <c r="C25" s="14"/>
      <c r="D25" s="14"/>
      <c r="E25" s="11"/>
    </row>
    <row r="26" spans="1:5" x14ac:dyDescent="0.25">
      <c r="A26" s="15" t="s">
        <v>9</v>
      </c>
      <c r="B26" s="21">
        <f>SUM(B13:B25)</f>
        <v>154213367.64000002</v>
      </c>
      <c r="C26" s="14">
        <f>SUM(C13:C25)</f>
        <v>4302137.92</v>
      </c>
      <c r="D26" s="14">
        <f>SUM(D13:D25)</f>
        <v>7231776.1299999999</v>
      </c>
      <c r="E26" s="11">
        <f>SUM(E13:E25)</f>
        <v>11533914.050000001</v>
      </c>
    </row>
    <row r="27" spans="1:5" x14ac:dyDescent="0.25">
      <c r="A27" s="15" t="s">
        <v>8</v>
      </c>
      <c r="B27" s="21"/>
      <c r="C27" s="23">
        <f>SUM(C26/B26)</f>
        <v>2.7897308682364234E-2</v>
      </c>
      <c r="D27" s="23">
        <f>SUM(D26/B26)</f>
        <v>4.6894612579125174E-2</v>
      </c>
      <c r="E27" s="23">
        <f>SUM(E26/B26)</f>
        <v>7.4791921261489411E-2</v>
      </c>
    </row>
    <row r="28" spans="1:5" x14ac:dyDescent="0.25">
      <c r="A28" s="15"/>
      <c r="B28" s="15"/>
      <c r="C28" s="14"/>
      <c r="D28" s="14"/>
      <c r="E28" s="11"/>
    </row>
    <row r="29" spans="1:5" x14ac:dyDescent="0.25">
      <c r="A29" s="15"/>
      <c r="B29" s="15"/>
      <c r="C29" s="14"/>
      <c r="D29" s="14"/>
      <c r="E29" s="11"/>
    </row>
    <row r="30" spans="1:5" x14ac:dyDescent="0.25">
      <c r="A30" s="15">
        <v>42933</v>
      </c>
      <c r="B30" s="20">
        <v>5364669.17</v>
      </c>
      <c r="C30" s="14">
        <v>415256.1</v>
      </c>
      <c r="D30" s="14">
        <v>103162.96</v>
      </c>
      <c r="E30" s="20">
        <v>518419.06</v>
      </c>
    </row>
    <row r="31" spans="1:5" x14ac:dyDescent="0.25">
      <c r="A31" s="15">
        <v>42964</v>
      </c>
      <c r="B31" s="11">
        <v>4901597.1900000004</v>
      </c>
      <c r="C31" s="14">
        <v>428718.99</v>
      </c>
      <c r="D31" s="14">
        <v>203784.71</v>
      </c>
      <c r="E31" s="11">
        <v>632503.69999999995</v>
      </c>
    </row>
    <row r="32" spans="1:5" x14ac:dyDescent="0.25">
      <c r="A32" s="15">
        <v>42995</v>
      </c>
      <c r="B32" s="11">
        <v>3663414.33</v>
      </c>
      <c r="C32" s="14">
        <v>286327.55</v>
      </c>
      <c r="D32" s="14">
        <v>89116.41</v>
      </c>
      <c r="E32" s="11">
        <v>375443.96</v>
      </c>
    </row>
    <row r="33" spans="1:5" x14ac:dyDescent="0.25">
      <c r="A33" s="15">
        <v>43025</v>
      </c>
      <c r="B33" s="11">
        <v>18795734.18</v>
      </c>
      <c r="C33" s="14">
        <v>405500.02</v>
      </c>
      <c r="D33" s="14">
        <v>56431.15</v>
      </c>
      <c r="E33" s="11">
        <v>461931.17</v>
      </c>
    </row>
    <row r="34" spans="1:5" x14ac:dyDescent="0.25">
      <c r="A34" s="15">
        <v>43056</v>
      </c>
      <c r="B34" s="11">
        <v>9579356.9700000007</v>
      </c>
      <c r="C34" s="14">
        <v>358504.68</v>
      </c>
      <c r="D34" s="14">
        <v>38792.230000000003</v>
      </c>
      <c r="E34" s="11">
        <v>397296.91</v>
      </c>
    </row>
    <row r="35" spans="1:5" x14ac:dyDescent="0.25">
      <c r="A35" s="15">
        <v>43086</v>
      </c>
      <c r="B35" s="11">
        <v>5051339.42</v>
      </c>
      <c r="C35" s="14">
        <v>351159.69</v>
      </c>
      <c r="D35" s="14">
        <v>63210</v>
      </c>
      <c r="E35" s="11">
        <v>414369.69</v>
      </c>
    </row>
    <row r="36" spans="1:5" x14ac:dyDescent="0.25">
      <c r="A36" s="15">
        <v>43101</v>
      </c>
      <c r="B36" s="11">
        <v>8056066.4199999999</v>
      </c>
      <c r="C36" s="14">
        <v>326517.42</v>
      </c>
      <c r="D36" s="14">
        <v>39971.519999999997</v>
      </c>
      <c r="E36" s="11">
        <v>366488.94</v>
      </c>
    </row>
    <row r="37" spans="1:5" x14ac:dyDescent="0.25">
      <c r="A37" s="15">
        <v>43149</v>
      </c>
      <c r="B37" s="11">
        <v>4230636.82</v>
      </c>
      <c r="C37" s="14">
        <v>335636.65</v>
      </c>
      <c r="D37" s="14">
        <v>365862.24</v>
      </c>
      <c r="E37" s="11">
        <v>701498.89</v>
      </c>
    </row>
    <row r="38" spans="1:5" x14ac:dyDescent="0.25">
      <c r="A38" s="15">
        <v>43177</v>
      </c>
      <c r="B38" s="11">
        <v>4072358.99</v>
      </c>
      <c r="C38" s="14">
        <v>389421.72</v>
      </c>
      <c r="D38" s="14">
        <v>174916.18</v>
      </c>
      <c r="E38" s="11">
        <v>564337.9</v>
      </c>
    </row>
    <row r="39" spans="1:5" x14ac:dyDescent="0.25">
      <c r="A39" s="15">
        <v>43208</v>
      </c>
      <c r="B39" s="11">
        <v>6583154.2300000004</v>
      </c>
      <c r="C39" s="14">
        <v>274624.53000000003</v>
      </c>
      <c r="D39" s="14">
        <v>178593.61</v>
      </c>
      <c r="E39" s="11">
        <v>453218.14</v>
      </c>
    </row>
    <row r="40" spans="1:5" x14ac:dyDescent="0.25">
      <c r="A40" s="15">
        <v>43238</v>
      </c>
      <c r="B40" s="11">
        <v>17514613.699999999</v>
      </c>
      <c r="C40" s="14">
        <v>301158.28999999998</v>
      </c>
      <c r="D40" s="14">
        <v>65811.960000000006</v>
      </c>
      <c r="E40" s="11">
        <v>366970.25</v>
      </c>
    </row>
    <row r="41" spans="1:5" x14ac:dyDescent="0.25">
      <c r="A41" s="15">
        <v>43269</v>
      </c>
      <c r="B41" s="11">
        <v>5300117.04</v>
      </c>
      <c r="C41" s="14">
        <v>363997.89</v>
      </c>
      <c r="D41" s="14">
        <v>60442.17</v>
      </c>
      <c r="E41" s="11">
        <v>424440.06</v>
      </c>
    </row>
    <row r="42" spans="1:5" x14ac:dyDescent="0.25">
      <c r="A42" s="15"/>
      <c r="B42" s="21"/>
      <c r="C42" s="14"/>
      <c r="D42" s="14"/>
      <c r="E42" s="11"/>
    </row>
    <row r="43" spans="1:5" x14ac:dyDescent="0.25">
      <c r="A43" s="15" t="s">
        <v>7</v>
      </c>
      <c r="B43" s="21">
        <f>SUM(B30:B42)</f>
        <v>93113058.460000008</v>
      </c>
      <c r="C43" s="14">
        <f>SUM(C30:C42)</f>
        <v>4236823.5299999993</v>
      </c>
      <c r="D43" s="14">
        <f>SUM(D30:D42)</f>
        <v>1440095.1399999997</v>
      </c>
      <c r="E43" s="11">
        <f>SUM(E30:E42)</f>
        <v>5676918.669999999</v>
      </c>
    </row>
    <row r="44" spans="1:5" x14ac:dyDescent="0.25">
      <c r="A44" s="15" t="s">
        <v>8</v>
      </c>
      <c r="B44" s="15"/>
      <c r="C44" s="23">
        <f>SUM(C43/B43)</f>
        <v>4.5501926368577784E-2</v>
      </c>
      <c r="D44" s="23">
        <f>SUM(D43/B43)</f>
        <v>1.5466092123036032E-2</v>
      </c>
      <c r="E44" s="23">
        <f>SUM(E43/B43)</f>
        <v>6.0968018491613818E-2</v>
      </c>
    </row>
    <row r="45" spans="1:5" x14ac:dyDescent="0.25">
      <c r="A45" s="15"/>
      <c r="B45" s="15"/>
      <c r="C45" s="23"/>
      <c r="D45" s="23"/>
      <c r="E45" s="23"/>
    </row>
    <row r="46" spans="1:5" x14ac:dyDescent="0.25">
      <c r="A46" s="15"/>
      <c r="B46" s="15"/>
      <c r="C46" s="14"/>
      <c r="D46" s="14"/>
      <c r="E46" s="11"/>
    </row>
    <row r="47" spans="1:5" x14ac:dyDescent="0.25">
      <c r="A47" s="15">
        <v>43299</v>
      </c>
      <c r="B47" s="11">
        <v>4104960.02</v>
      </c>
      <c r="C47" s="14">
        <v>110752.17</v>
      </c>
      <c r="D47" s="14">
        <v>3.61</v>
      </c>
      <c r="E47" s="11">
        <v>110755.78</v>
      </c>
    </row>
    <row r="48" spans="1:5" x14ac:dyDescent="0.25">
      <c r="A48" s="15">
        <v>43330</v>
      </c>
      <c r="B48" s="11">
        <v>0</v>
      </c>
      <c r="C48" s="14">
        <v>101799.03999999999</v>
      </c>
      <c r="D48" s="14">
        <v>93.5</v>
      </c>
      <c r="E48" s="11">
        <v>101892.54</v>
      </c>
    </row>
    <row r="49" spans="1:5" x14ac:dyDescent="0.25">
      <c r="A49" s="15">
        <v>43361</v>
      </c>
      <c r="B49" s="11">
        <v>0</v>
      </c>
      <c r="C49" s="14">
        <v>53214.9</v>
      </c>
      <c r="D49" s="14">
        <v>0</v>
      </c>
      <c r="E49" s="11">
        <v>53214.9</v>
      </c>
    </row>
    <row r="50" spans="1:5" x14ac:dyDescent="0.25">
      <c r="A50" s="15">
        <v>43391</v>
      </c>
      <c r="B50" s="11">
        <v>0</v>
      </c>
      <c r="C50" s="14">
        <v>54493.85</v>
      </c>
      <c r="D50" s="14">
        <v>930.23</v>
      </c>
      <c r="E50" s="11">
        <v>55424.08</v>
      </c>
    </row>
    <row r="51" spans="1:5" x14ac:dyDescent="0.25">
      <c r="A51" s="15">
        <v>43422</v>
      </c>
      <c r="B51" s="11">
        <v>0</v>
      </c>
      <c r="C51" s="14">
        <v>23960.47</v>
      </c>
      <c r="D51" s="14">
        <v>179.41</v>
      </c>
      <c r="E51" s="11">
        <v>24139.88</v>
      </c>
    </row>
    <row r="52" spans="1:5" x14ac:dyDescent="0.25">
      <c r="A52" s="15">
        <v>43452</v>
      </c>
      <c r="B52" s="11">
        <v>0</v>
      </c>
      <c r="C52" s="14">
        <v>15654.82</v>
      </c>
      <c r="D52" s="14">
        <v>0.02</v>
      </c>
      <c r="E52" s="11">
        <v>15654.84</v>
      </c>
    </row>
    <row r="53" spans="1:5" x14ac:dyDescent="0.25">
      <c r="A53" s="15">
        <v>43484</v>
      </c>
      <c r="B53" s="11">
        <v>0</v>
      </c>
      <c r="C53" s="14">
        <v>11803.16</v>
      </c>
      <c r="D53" s="14">
        <v>0</v>
      </c>
      <c r="E53" s="11">
        <v>11803.16</v>
      </c>
    </row>
    <row r="54" spans="1:5" x14ac:dyDescent="0.25">
      <c r="A54" s="15">
        <v>43515</v>
      </c>
      <c r="B54" s="11">
        <v>0</v>
      </c>
      <c r="C54" s="14">
        <v>10592.42</v>
      </c>
      <c r="D54" s="14">
        <v>0</v>
      </c>
      <c r="E54" s="11">
        <v>10592.42</v>
      </c>
    </row>
    <row r="55" spans="1:5" x14ac:dyDescent="0.25">
      <c r="A55" s="15">
        <v>43543</v>
      </c>
      <c r="B55" s="11">
        <v>0</v>
      </c>
      <c r="C55" s="14">
        <v>9426.15</v>
      </c>
      <c r="D55" s="14">
        <v>25</v>
      </c>
      <c r="E55" s="11">
        <v>9451.15</v>
      </c>
    </row>
    <row r="56" spans="1:5" x14ac:dyDescent="0.25">
      <c r="A56" s="15">
        <v>43574</v>
      </c>
      <c r="B56" s="11">
        <v>0</v>
      </c>
      <c r="C56" s="14">
        <v>9023.2099999999991</v>
      </c>
      <c r="D56" s="14">
        <v>100.02</v>
      </c>
      <c r="E56" s="11">
        <v>9123.23</v>
      </c>
    </row>
    <row r="57" spans="1:5" x14ac:dyDescent="0.25">
      <c r="A57" s="15">
        <v>43604</v>
      </c>
      <c r="B57" s="11">
        <v>0</v>
      </c>
      <c r="C57" s="14">
        <v>7711.83</v>
      </c>
      <c r="D57" s="14">
        <v>0.01</v>
      </c>
      <c r="E57" s="11">
        <v>7711.84</v>
      </c>
    </row>
    <row r="58" spans="1:5" x14ac:dyDescent="0.25">
      <c r="A58" s="15">
        <v>43635</v>
      </c>
      <c r="B58" s="11">
        <v>0</v>
      </c>
      <c r="C58" s="14">
        <v>6591.32</v>
      </c>
      <c r="D58" s="14">
        <v>0</v>
      </c>
      <c r="E58" s="11">
        <v>6591.32</v>
      </c>
    </row>
    <row r="59" spans="1:5" x14ac:dyDescent="0.25">
      <c r="A59" s="15"/>
      <c r="B59" s="21"/>
      <c r="C59" s="14"/>
      <c r="D59" s="14"/>
      <c r="E59" s="11"/>
    </row>
    <row r="60" spans="1:5" x14ac:dyDescent="0.25">
      <c r="A60" s="15" t="s">
        <v>7</v>
      </c>
      <c r="B60" s="21">
        <f>SUM(B47:B59)</f>
        <v>4104960.02</v>
      </c>
      <c r="C60" s="14">
        <f>SUM(C47:C59)</f>
        <v>415023.33999999997</v>
      </c>
      <c r="D60" s="14">
        <f>SUM(D47:D59)</f>
        <v>1331.8</v>
      </c>
      <c r="E60" s="11">
        <f>SUM(E47:E59)</f>
        <v>416355.14000000007</v>
      </c>
    </row>
    <row r="61" spans="1:5" x14ac:dyDescent="0.25">
      <c r="A61" s="15" t="s">
        <v>8</v>
      </c>
      <c r="B61" s="15"/>
      <c r="C61" s="23">
        <f>SUM(C60/B60)</f>
        <v>0.10110289454171102</v>
      </c>
      <c r="D61" s="23">
        <f>SUM(D60/B60)</f>
        <v>3.244367773404039E-4</v>
      </c>
      <c r="E61" s="23">
        <f>SUM(E60/B60)</f>
        <v>0.10142733131905145</v>
      </c>
    </row>
    <row r="62" spans="1:5" x14ac:dyDescent="0.25">
      <c r="A62" s="15"/>
      <c r="B62" s="15"/>
      <c r="C62" s="14"/>
      <c r="D62" s="14"/>
      <c r="E62" s="11"/>
    </row>
    <row r="63" spans="1:5" x14ac:dyDescent="0.25">
      <c r="A63" s="15">
        <v>43665</v>
      </c>
      <c r="B63" s="11">
        <v>0</v>
      </c>
      <c r="C63" s="14">
        <v>1274987.53</v>
      </c>
      <c r="D63" s="14">
        <v>1960794.28</v>
      </c>
      <c r="E63" s="11">
        <v>3235781.81</v>
      </c>
    </row>
    <row r="64" spans="1:5" x14ac:dyDescent="0.25">
      <c r="A64" s="15">
        <v>43696</v>
      </c>
      <c r="B64" s="11">
        <v>30281179.120000001</v>
      </c>
      <c r="C64" s="14">
        <v>5180.33</v>
      </c>
      <c r="D64" s="14">
        <v>0</v>
      </c>
      <c r="E64" s="11">
        <v>5180.33</v>
      </c>
    </row>
    <row r="65" spans="1:5" x14ac:dyDescent="0.25">
      <c r="A65" s="15">
        <v>43727</v>
      </c>
      <c r="B65" s="11">
        <v>0</v>
      </c>
      <c r="C65" s="14">
        <v>76578.179999999993</v>
      </c>
      <c r="D65" s="14">
        <v>30354.959999999999</v>
      </c>
      <c r="E65" s="11">
        <v>106933.14</v>
      </c>
    </row>
    <row r="66" spans="1:5" x14ac:dyDescent="0.25">
      <c r="A66" s="15">
        <v>43757</v>
      </c>
      <c r="B66" s="11">
        <v>29830264.120000001</v>
      </c>
      <c r="C66" s="14">
        <v>67192.460000000006</v>
      </c>
      <c r="D66" s="14">
        <v>3832.95</v>
      </c>
      <c r="E66" s="11">
        <v>71025.41</v>
      </c>
    </row>
    <row r="67" spans="1:5" x14ac:dyDescent="0.25">
      <c r="A67" s="15">
        <v>43788</v>
      </c>
      <c r="B67" s="11">
        <v>3319.9</v>
      </c>
      <c r="C67" s="14">
        <v>120958.53</v>
      </c>
      <c r="D67" s="14">
        <v>43135.72</v>
      </c>
      <c r="E67" s="11">
        <v>164094.25</v>
      </c>
    </row>
    <row r="68" spans="1:5" x14ac:dyDescent="0.25">
      <c r="A68" s="15">
        <v>43818</v>
      </c>
      <c r="B68" s="11">
        <v>1224.4100000000001</v>
      </c>
      <c r="C68" s="14">
        <v>134254.04999999999</v>
      </c>
      <c r="D68" s="14">
        <v>24620.6</v>
      </c>
      <c r="E68" s="11">
        <v>158874.65</v>
      </c>
    </row>
    <row r="69" spans="1:5" x14ac:dyDescent="0.25">
      <c r="A69" s="15">
        <v>43850</v>
      </c>
      <c r="B69" s="11">
        <v>4153.78</v>
      </c>
      <c r="C69" s="14">
        <v>113055.47</v>
      </c>
      <c r="D69" s="14">
        <v>23123.66</v>
      </c>
      <c r="E69" s="11">
        <v>136179.13</v>
      </c>
    </row>
    <row r="70" spans="1:5" x14ac:dyDescent="0.25">
      <c r="A70" s="15">
        <v>43881</v>
      </c>
      <c r="B70" s="11">
        <v>61224.69</v>
      </c>
      <c r="C70" s="14">
        <v>169509.45</v>
      </c>
      <c r="D70" s="14">
        <v>671628.28</v>
      </c>
      <c r="E70" s="11">
        <v>841137.73</v>
      </c>
    </row>
    <row r="71" spans="1:5" x14ac:dyDescent="0.25">
      <c r="A71" s="15">
        <v>43910</v>
      </c>
      <c r="B71" s="11">
        <v>2346.34</v>
      </c>
      <c r="C71" s="14">
        <v>140783.67999999999</v>
      </c>
      <c r="D71" s="14">
        <v>385451.56</v>
      </c>
      <c r="E71" s="11">
        <v>526235.24</v>
      </c>
    </row>
    <row r="72" spans="1:5" x14ac:dyDescent="0.25">
      <c r="A72" s="15">
        <v>43941</v>
      </c>
      <c r="B72" s="11">
        <v>3559.74</v>
      </c>
      <c r="C72" s="14">
        <v>31204.29</v>
      </c>
      <c r="D72" s="14">
        <v>26488.43</v>
      </c>
      <c r="E72" s="11">
        <v>57692.72</v>
      </c>
    </row>
    <row r="73" spans="1:5" x14ac:dyDescent="0.25">
      <c r="A73" s="15">
        <v>43971</v>
      </c>
      <c r="B73" s="11">
        <v>0</v>
      </c>
      <c r="C73" s="14">
        <v>32911.03</v>
      </c>
      <c r="D73" s="14">
        <v>1185.54</v>
      </c>
      <c r="E73" s="11">
        <v>34096.57</v>
      </c>
    </row>
    <row r="74" spans="1:5" x14ac:dyDescent="0.25">
      <c r="A74" s="15">
        <v>44002</v>
      </c>
      <c r="B74" s="11">
        <v>0</v>
      </c>
      <c r="C74" s="14">
        <v>10385.780000000001</v>
      </c>
      <c r="D74" s="14">
        <v>-33.57</v>
      </c>
      <c r="E74" s="11">
        <v>10352.209999999999</v>
      </c>
    </row>
    <row r="75" spans="1:5" x14ac:dyDescent="0.25">
      <c r="A75" s="15"/>
      <c r="B75" s="21"/>
      <c r="C75" s="14"/>
      <c r="D75" s="14"/>
      <c r="E75" s="11"/>
    </row>
    <row r="76" spans="1:5" x14ac:dyDescent="0.25">
      <c r="A76" s="15" t="s">
        <v>7</v>
      </c>
      <c r="B76" s="21">
        <f>SUM(B63:B75)</f>
        <v>60187272.100000001</v>
      </c>
      <c r="C76" s="14">
        <f>SUM(C63:C75)</f>
        <v>2177000.7799999998</v>
      </c>
      <c r="D76" s="14">
        <f>SUM(D63:D75)</f>
        <v>3170582.4100000006</v>
      </c>
      <c r="E76" s="11">
        <f>SUM(E63:E75)</f>
        <v>5347583.1900000004</v>
      </c>
    </row>
    <row r="77" spans="1:5" x14ac:dyDescent="0.25">
      <c r="A77" s="15" t="s">
        <v>8</v>
      </c>
      <c r="B77" s="15"/>
      <c r="C77" s="23">
        <f>SUM(C76/B76)</f>
        <v>3.6170451061197033E-2</v>
      </c>
      <c r="D77" s="23">
        <f>SUM(D76/B76)</f>
        <v>5.2678619571462526E-2</v>
      </c>
      <c r="E77" s="23">
        <f>SUM(E76/B76)</f>
        <v>8.8849070632659566E-2</v>
      </c>
    </row>
    <row r="78" spans="1:5" x14ac:dyDescent="0.25">
      <c r="A78" s="15"/>
      <c r="B78" s="15"/>
      <c r="C78" s="14"/>
      <c r="D78" s="14"/>
      <c r="E78" s="11"/>
    </row>
    <row r="79" spans="1:5" x14ac:dyDescent="0.25">
      <c r="A79" s="15">
        <v>44032</v>
      </c>
      <c r="B79" s="11">
        <v>0</v>
      </c>
      <c r="C79" s="14">
        <v>882.58</v>
      </c>
      <c r="D79" s="14">
        <v>59.52</v>
      </c>
      <c r="E79" s="11">
        <v>942.1</v>
      </c>
    </row>
    <row r="80" spans="1:5" x14ac:dyDescent="0.25">
      <c r="A80" s="15">
        <v>44063</v>
      </c>
      <c r="B80" s="11">
        <v>0</v>
      </c>
      <c r="C80" s="14">
        <v>165</v>
      </c>
      <c r="D80" s="14">
        <v>0</v>
      </c>
      <c r="E80" s="11">
        <v>165</v>
      </c>
    </row>
    <row r="81" spans="1:5" x14ac:dyDescent="0.25">
      <c r="A81" s="15">
        <v>44094</v>
      </c>
      <c r="B81" s="11">
        <v>0</v>
      </c>
      <c r="C81" s="14">
        <v>101.8</v>
      </c>
      <c r="D81" s="14">
        <v>0</v>
      </c>
      <c r="E81" s="11">
        <v>101.8</v>
      </c>
    </row>
    <row r="82" spans="1:5" x14ac:dyDescent="0.25">
      <c r="A82" s="15">
        <v>44124</v>
      </c>
      <c r="B82" s="11">
        <v>18473139.719999999</v>
      </c>
      <c r="C82" s="14">
        <v>239.66</v>
      </c>
      <c r="D82" s="14">
        <v>0</v>
      </c>
      <c r="E82" s="11">
        <v>239.66</v>
      </c>
    </row>
    <row r="83" spans="1:5" x14ac:dyDescent="0.25">
      <c r="A83" s="15">
        <v>44136</v>
      </c>
      <c r="B83" s="11">
        <v>18021105.059999999</v>
      </c>
      <c r="C83" s="14">
        <v>8246.2999999999993</v>
      </c>
      <c r="D83" s="14">
        <v>-15.81</v>
      </c>
      <c r="E83" s="11">
        <v>8230.49</v>
      </c>
    </row>
    <row r="84" spans="1:5" x14ac:dyDescent="0.25">
      <c r="A84" s="15">
        <v>44166</v>
      </c>
      <c r="B84" s="11">
        <v>19242415.289999999</v>
      </c>
      <c r="C84" s="14">
        <v>29502.18</v>
      </c>
      <c r="D84" s="14">
        <v>217.87</v>
      </c>
      <c r="E84" s="11">
        <v>29720.05</v>
      </c>
    </row>
    <row r="85" spans="1:5" x14ac:dyDescent="0.25">
      <c r="A85" s="15">
        <v>44217</v>
      </c>
      <c r="B85" s="11">
        <v>29280179.07</v>
      </c>
      <c r="C85" s="14">
        <v>52050.33</v>
      </c>
      <c r="D85" s="14">
        <v>834.67</v>
      </c>
      <c r="E85" s="11">
        <v>52885</v>
      </c>
    </row>
    <row r="86" spans="1:5" x14ac:dyDescent="0.25">
      <c r="A86" s="15">
        <v>44248</v>
      </c>
      <c r="B86" s="11">
        <v>2191.2800000000002</v>
      </c>
      <c r="C86" s="14">
        <v>39174.19</v>
      </c>
      <c r="D86" s="14">
        <v>44123.3</v>
      </c>
      <c r="E86" s="11">
        <v>83297.490000000005</v>
      </c>
    </row>
    <row r="87" spans="1:5" x14ac:dyDescent="0.25">
      <c r="A87" s="15">
        <v>44276</v>
      </c>
      <c r="B87" s="11">
        <v>2050.6999999999998</v>
      </c>
      <c r="C87" s="14">
        <v>35402.449999999997</v>
      </c>
      <c r="D87" s="14">
        <v>31317.74</v>
      </c>
      <c r="E87" s="11">
        <v>66720.19</v>
      </c>
    </row>
    <row r="88" spans="1:5" x14ac:dyDescent="0.25">
      <c r="A88" s="15">
        <v>44307</v>
      </c>
      <c r="B88" s="11">
        <v>13038.05</v>
      </c>
      <c r="C88" s="14">
        <v>23961.79</v>
      </c>
      <c r="D88" s="14">
        <v>19149.48</v>
      </c>
      <c r="E88" s="11">
        <v>43111.27</v>
      </c>
    </row>
    <row r="89" spans="1:5" x14ac:dyDescent="0.25">
      <c r="A89" s="15">
        <v>44337</v>
      </c>
      <c r="B89" s="11">
        <v>3052.02</v>
      </c>
      <c r="C89" s="14">
        <v>24356.43</v>
      </c>
      <c r="D89" s="14">
        <v>13472.93</v>
      </c>
      <c r="E89" s="11">
        <v>37829.360000000001</v>
      </c>
    </row>
    <row r="90" spans="1:5" x14ac:dyDescent="0.25">
      <c r="A90" s="15">
        <v>44368</v>
      </c>
      <c r="B90" s="11">
        <v>17185.91</v>
      </c>
      <c r="C90" s="14">
        <v>20537.37</v>
      </c>
      <c r="D90" s="14">
        <v>58574.3</v>
      </c>
      <c r="E90" s="11">
        <v>79111.67</v>
      </c>
    </row>
    <row r="91" spans="1:5" x14ac:dyDescent="0.25">
      <c r="B91" s="24"/>
      <c r="C91" s="4"/>
      <c r="D91" s="4"/>
      <c r="E91" s="24"/>
    </row>
    <row r="92" spans="1:5" x14ac:dyDescent="0.25">
      <c r="A92" s="16" t="s">
        <v>7</v>
      </c>
      <c r="B92" s="22">
        <f>SUM(B79:B90)</f>
        <v>85054357.099999994</v>
      </c>
      <c r="C92" s="3">
        <f>SUM(C79:C90)</f>
        <v>234620.08</v>
      </c>
      <c r="D92" s="3">
        <f>SUM(D79:D90)</f>
        <v>167734</v>
      </c>
      <c r="E92" s="1">
        <f>SUM(E79:E90)</f>
        <v>402354.08</v>
      </c>
    </row>
    <row r="93" spans="1:5" x14ac:dyDescent="0.25">
      <c r="A93" s="16" t="s">
        <v>8</v>
      </c>
      <c r="C93" s="25">
        <f>SUM(C92/B92)</f>
        <v>2.758472205299874E-3</v>
      </c>
      <c r="D93" s="25">
        <f>SUM(D92/B92)</f>
        <v>1.9720800405650237E-3</v>
      </c>
      <c r="E93" s="25">
        <f>SUM(E92/B92)</f>
        <v>4.7305522458648977E-3</v>
      </c>
    </row>
  </sheetData>
  <pageMargins left="0.7" right="0.7" top="0.75" bottom="0.75" header="0.3" footer="0.3"/>
  <pageSetup orientation="portrait" r:id="rId1"/>
  <headerFooter>
    <oddHeader>&amp;CMDCCU - Tollway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4CE92F24E15743948A43FC4FF2C6B6" ma:contentTypeVersion="7" ma:contentTypeDescription="Create a new document." ma:contentTypeScope="" ma:versionID="0f247cfa2e92a7c57caf251237b6cc52">
  <xsd:schema xmlns:xsd="http://www.w3.org/2001/XMLSchema" xmlns:xs="http://www.w3.org/2001/XMLSchema" xmlns:p="http://schemas.microsoft.com/office/2006/metadata/properties" xmlns:ns1="http://schemas.microsoft.com/sharepoint/v3" xmlns:ns2="a1de03b0-0592-40a5-b7e4-339aac32d781" targetNamespace="http://schemas.microsoft.com/office/2006/metadata/properties" ma:root="true" ma:fieldsID="5d977471b04b123a6d68ff0c4de19fbe" ns1:_="" ns2:_="">
    <xsd:import namespace="http://schemas.microsoft.com/sharepoint/v3"/>
    <xsd:import namespace="a1de03b0-0592-40a5-b7e4-339aac32d78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dexed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dexed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e03b0-0592-40a5-b7e4-339aac32d781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a1de03b0-0592-40a5-b7e4-339aac32d781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742073A-900F-4D2C-BC47-979C6E97CBBB}"/>
</file>

<file path=customXml/itemProps2.xml><?xml version="1.0" encoding="utf-8"?>
<ds:datastoreItem xmlns:ds="http://schemas.openxmlformats.org/officeDocument/2006/customXml" ds:itemID="{CD7F869B-3AE0-4610-9703-7F3264858181}"/>
</file>

<file path=customXml/itemProps3.xml><?xml version="1.0" encoding="utf-8"?>
<ds:datastoreItem xmlns:ds="http://schemas.openxmlformats.org/officeDocument/2006/customXml" ds:itemID="{8CD0B0D0-E6C4-45B2-8FE0-4F6B4F9883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Placements</vt:lpstr>
      <vt:lpstr>Collections</vt:lpstr>
    </vt:vector>
  </TitlesOfParts>
  <Company>Expert Global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ycalhoun</dc:creator>
  <cp:lastModifiedBy>Donna Walker -DoIT-</cp:lastModifiedBy>
  <cp:lastPrinted>2022-01-28T19:01:10Z</cp:lastPrinted>
  <dcterms:created xsi:type="dcterms:W3CDTF">2014-05-27T03:04:24Z</dcterms:created>
  <dcterms:modified xsi:type="dcterms:W3CDTF">2025-05-05T13:48:14Z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0x010100FE4CE92F24E15743948A43FC4FF2C6B6</vt:lpwstr>
  </property>
</Properties>
</file>