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walker\Documents\DBM\Contracts\StatewideCollSvc2025-2028\"/>
    </mc:Choice>
  </mc:AlternateContent>
  <xr:revisionPtr revIDLastSave="0" documentId="8_{66325331-4647-44A9-86BB-8BB34450AC78}" xr6:coauthVersionLast="47" xr6:coauthVersionMax="47" xr10:uidLastSave="{00000000-0000-0000-0000-000000000000}"/>
  <bookViews>
    <workbookView xWindow="7155" yWindow="5040" windowWidth="11640" windowHeight="7740" xr2:uid="{850DDCDD-FBC0-455A-8B69-E2DC556B997D}"/>
  </bookViews>
  <sheets>
    <sheet name="Non-Toll Collections" sheetId="1" r:id="rId1"/>
    <sheet name="Toll Colle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F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</calcChain>
</file>

<file path=xl/sharedStrings.xml><?xml version="1.0" encoding="utf-8"?>
<sst xmlns="http://schemas.openxmlformats.org/spreadsheetml/2006/main" count="14" uniqueCount="7">
  <si>
    <t>Month</t>
  </si>
  <si>
    <t>Commissionable $ Total</t>
  </si>
  <si>
    <t>Non-Commissionable $ Total</t>
  </si>
  <si>
    <t>Monthly $ Collections</t>
  </si>
  <si>
    <t>Cummulative Commissionable $ on Contract</t>
  </si>
  <si>
    <t>Cummulative Non-Commissionable $ on Contract</t>
  </si>
  <si>
    <t>Cummulative Monthly $ on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</si>
</sst>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44" fontId="3" fillId="0" borderId="1" xfId="1" applyFont="1" applyBorder="1"/>
    <xf numFmtId="44" fontId="0" fillId="0" borderId="0" xfId="1" applyFont="1"/>
    <xf numFmtId="165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2" xfId="0" applyNumberFormat="1" applyBorder="1"/>
    <xf numFmtId="4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92F9-DFEE-4A1F-95A8-E2854A9D78E9}">
  <dimension ref="A1:H246"/>
  <sheetViews>
    <sheetView tabSelected="1" workbookViewId="0">
      <selection activeCell="H13" sqref="H13"/>
    </sheetView>
  </sheetViews>
  <sheetFormatPr defaultColWidth="15.5703125" defaultRowHeight="15" x14ac:dyDescent="0.25"/>
  <cols>
    <col min="1" max="1" width="15.5703125" style="14"/>
    <col min="2" max="2" width="15.5703125" style="9"/>
    <col min="3" max="3" width="20.28515625" style="9" customWidth="1"/>
    <col min="4" max="4" width="15.5703125" style="12"/>
    <col min="5" max="5" width="16.28515625" style="12" customWidth="1"/>
    <col min="6" max="6" width="17.7109375" style="12" customWidth="1"/>
    <col min="7" max="7" width="21.28515625" style="12" customWidth="1"/>
  </cols>
  <sheetData>
    <row r="1" spans="1:8" s="4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</row>
    <row r="2" spans="1:8" x14ac:dyDescent="0.25">
      <c r="A2" s="5"/>
      <c r="B2" s="6"/>
      <c r="C2" s="6"/>
      <c r="D2" s="7"/>
      <c r="E2" s="7"/>
      <c r="F2" s="7"/>
      <c r="G2" s="7"/>
    </row>
    <row r="3" spans="1:8" x14ac:dyDescent="0.25">
      <c r="A3" s="8">
        <v>42205</v>
      </c>
      <c r="B3" s="9">
        <v>36834.550000000003</v>
      </c>
      <c r="C3" s="9">
        <v>9783.31</v>
      </c>
      <c r="D3" s="7">
        <v>46617.86</v>
      </c>
      <c r="E3" s="7">
        <f>B3</f>
        <v>36834.550000000003</v>
      </c>
      <c r="F3" s="7">
        <f>C3</f>
        <v>9783.31</v>
      </c>
      <c r="G3" s="7">
        <f>D3</f>
        <v>46617.86</v>
      </c>
      <c r="H3" s="10"/>
    </row>
    <row r="4" spans="1:8" x14ac:dyDescent="0.25">
      <c r="A4" s="8">
        <v>42235</v>
      </c>
      <c r="B4" s="9">
        <v>111783.46</v>
      </c>
      <c r="C4" s="9">
        <v>33279.89</v>
      </c>
      <c r="D4" s="7">
        <v>145063.35</v>
      </c>
      <c r="E4" s="7">
        <f t="shared" ref="E4:G19" si="0">E3+B4</f>
        <v>148618.01</v>
      </c>
      <c r="F4" s="7">
        <f t="shared" si="0"/>
        <v>43063.199999999997</v>
      </c>
      <c r="G4" s="7">
        <f t="shared" si="0"/>
        <v>191681.21000000002</v>
      </c>
      <c r="H4" s="10"/>
    </row>
    <row r="5" spans="1:8" x14ac:dyDescent="0.25">
      <c r="A5" s="8">
        <v>42248</v>
      </c>
      <c r="B5" s="9">
        <v>220979.64</v>
      </c>
      <c r="C5" s="9">
        <v>40788.44</v>
      </c>
      <c r="D5" s="7">
        <v>261768.08</v>
      </c>
      <c r="E5" s="7">
        <f t="shared" si="0"/>
        <v>369597.65</v>
      </c>
      <c r="F5" s="7">
        <f t="shared" si="0"/>
        <v>83851.64</v>
      </c>
      <c r="G5" s="7">
        <f t="shared" si="0"/>
        <v>453449.29000000004</v>
      </c>
      <c r="H5" s="10"/>
    </row>
    <row r="6" spans="1:8" x14ac:dyDescent="0.25">
      <c r="A6" s="8">
        <v>42292</v>
      </c>
      <c r="B6" s="9">
        <v>218734.14</v>
      </c>
      <c r="C6" s="9">
        <v>27560.58</v>
      </c>
      <c r="D6" s="7">
        <v>246294.72</v>
      </c>
      <c r="E6" s="7">
        <f t="shared" si="0"/>
        <v>588331.79</v>
      </c>
      <c r="F6" s="7">
        <f t="shared" si="0"/>
        <v>111412.22</v>
      </c>
      <c r="G6" s="7">
        <f t="shared" si="0"/>
        <v>699744.01</v>
      </c>
      <c r="H6" s="10"/>
    </row>
    <row r="7" spans="1:8" x14ac:dyDescent="0.25">
      <c r="A7" s="8">
        <v>42310</v>
      </c>
      <c r="B7" s="9">
        <v>122515.49</v>
      </c>
      <c r="C7" s="9">
        <v>28836.7</v>
      </c>
      <c r="D7" s="7">
        <v>151352.19</v>
      </c>
      <c r="E7" s="7">
        <f t="shared" si="0"/>
        <v>710847.28</v>
      </c>
      <c r="F7" s="7">
        <f t="shared" si="0"/>
        <v>140248.92000000001</v>
      </c>
      <c r="G7" s="7">
        <f t="shared" si="0"/>
        <v>851096.2</v>
      </c>
      <c r="H7" s="10"/>
    </row>
    <row r="8" spans="1:8" x14ac:dyDescent="0.25">
      <c r="A8" s="8">
        <v>42353</v>
      </c>
      <c r="B8" s="9">
        <v>257641.01</v>
      </c>
      <c r="C8" s="9">
        <v>45079.81</v>
      </c>
      <c r="D8" s="7">
        <v>302720.82</v>
      </c>
      <c r="E8" s="7">
        <f t="shared" si="0"/>
        <v>968488.29</v>
      </c>
      <c r="F8" s="7">
        <f t="shared" si="0"/>
        <v>185328.73</v>
      </c>
      <c r="G8" s="7">
        <f t="shared" si="0"/>
        <v>1153817.02</v>
      </c>
      <c r="H8" s="10"/>
    </row>
    <row r="9" spans="1:8" x14ac:dyDescent="0.25">
      <c r="A9" s="8">
        <v>42385</v>
      </c>
      <c r="B9" s="9">
        <v>358713.89</v>
      </c>
      <c r="C9" s="9">
        <v>391786.16</v>
      </c>
      <c r="D9" s="7">
        <v>750500.05</v>
      </c>
      <c r="E9" s="7">
        <f t="shared" si="0"/>
        <v>1327202.1800000002</v>
      </c>
      <c r="F9" s="7">
        <f t="shared" si="0"/>
        <v>577114.89</v>
      </c>
      <c r="G9" s="7">
        <f t="shared" si="0"/>
        <v>1904317.07</v>
      </c>
      <c r="H9" s="10"/>
    </row>
    <row r="10" spans="1:8" x14ac:dyDescent="0.25">
      <c r="A10" s="8">
        <v>42416</v>
      </c>
      <c r="B10" s="9">
        <v>291428.21999999997</v>
      </c>
      <c r="C10" s="9">
        <v>2123332.17</v>
      </c>
      <c r="D10" s="7">
        <v>2414760.39</v>
      </c>
      <c r="E10" s="7">
        <f t="shared" si="0"/>
        <v>1618630.4000000001</v>
      </c>
      <c r="F10" s="7">
        <f t="shared" si="0"/>
        <v>2700447.06</v>
      </c>
      <c r="G10" s="7">
        <f t="shared" si="0"/>
        <v>4319077.46</v>
      </c>
    </row>
    <row r="11" spans="1:8" x14ac:dyDescent="0.25">
      <c r="A11" s="8">
        <v>42445</v>
      </c>
      <c r="B11" s="9">
        <v>342121.78</v>
      </c>
      <c r="C11" s="9">
        <v>856745.36</v>
      </c>
      <c r="D11" s="7">
        <v>1198867.1399999999</v>
      </c>
      <c r="E11" s="7">
        <f t="shared" si="0"/>
        <v>1960752.1800000002</v>
      </c>
      <c r="F11" s="7">
        <f t="shared" si="0"/>
        <v>3557192.42</v>
      </c>
      <c r="G11" s="7">
        <f t="shared" si="0"/>
        <v>5517944.5999999996</v>
      </c>
    </row>
    <row r="12" spans="1:8" x14ac:dyDescent="0.25">
      <c r="A12" s="8">
        <v>42476</v>
      </c>
      <c r="B12" s="9">
        <v>204986.55</v>
      </c>
      <c r="C12" s="9">
        <v>548996.99</v>
      </c>
      <c r="D12" s="7">
        <v>753983.54</v>
      </c>
      <c r="E12" s="7">
        <f t="shared" si="0"/>
        <v>2165738.73</v>
      </c>
      <c r="F12" s="7">
        <f t="shared" si="0"/>
        <v>4106189.41</v>
      </c>
      <c r="G12" s="7">
        <f t="shared" si="0"/>
        <v>6271928.1399999997</v>
      </c>
    </row>
    <row r="13" spans="1:8" x14ac:dyDescent="0.25">
      <c r="A13" s="8">
        <v>42506</v>
      </c>
      <c r="B13" s="9">
        <v>207410.65</v>
      </c>
      <c r="C13" s="9">
        <v>227518.94</v>
      </c>
      <c r="D13" s="7">
        <v>434929.59</v>
      </c>
      <c r="E13" s="7">
        <f t="shared" si="0"/>
        <v>2373149.38</v>
      </c>
      <c r="F13" s="7">
        <f t="shared" si="0"/>
        <v>4333708.3500000006</v>
      </c>
      <c r="G13" s="7">
        <f t="shared" si="0"/>
        <v>6706857.7299999995</v>
      </c>
    </row>
    <row r="14" spans="1:8" x14ac:dyDescent="0.25">
      <c r="A14" s="8">
        <v>42537</v>
      </c>
      <c r="B14" s="9">
        <v>289497.17</v>
      </c>
      <c r="C14" s="9">
        <v>131194.64000000001</v>
      </c>
      <c r="D14" s="7">
        <v>420691.81</v>
      </c>
      <c r="E14" s="7">
        <f t="shared" si="0"/>
        <v>2662646.5499999998</v>
      </c>
      <c r="F14" s="7">
        <f t="shared" si="0"/>
        <v>4464902.99</v>
      </c>
      <c r="G14" s="7">
        <f t="shared" si="0"/>
        <v>7127549.5399999991</v>
      </c>
    </row>
    <row r="15" spans="1:8" x14ac:dyDescent="0.25">
      <c r="A15" s="8">
        <v>42567</v>
      </c>
      <c r="B15" s="9">
        <v>220024.65</v>
      </c>
      <c r="C15" s="9">
        <v>65711.23</v>
      </c>
      <c r="D15" s="7">
        <v>285735.88</v>
      </c>
      <c r="E15" s="7">
        <f t="shared" si="0"/>
        <v>2882671.1999999997</v>
      </c>
      <c r="F15" s="7">
        <f t="shared" si="0"/>
        <v>4530614.2200000007</v>
      </c>
      <c r="G15" s="7">
        <f t="shared" si="0"/>
        <v>7413285.419999999</v>
      </c>
    </row>
    <row r="16" spans="1:8" x14ac:dyDescent="0.25">
      <c r="A16" s="8">
        <v>42598</v>
      </c>
      <c r="B16" s="9">
        <v>287181.48</v>
      </c>
      <c r="C16" s="9">
        <v>84629.51</v>
      </c>
      <c r="D16" s="7">
        <v>371810.99</v>
      </c>
      <c r="E16" s="7">
        <f t="shared" si="0"/>
        <v>3169852.6799999997</v>
      </c>
      <c r="F16" s="7">
        <f t="shared" si="0"/>
        <v>4615243.7300000004</v>
      </c>
      <c r="G16" s="7">
        <f t="shared" si="0"/>
        <v>7785096.4099999992</v>
      </c>
    </row>
    <row r="17" spans="1:7" x14ac:dyDescent="0.25">
      <c r="A17" s="8">
        <v>42629</v>
      </c>
      <c r="B17" s="9">
        <v>174093.72</v>
      </c>
      <c r="C17" s="9">
        <v>42229.24</v>
      </c>
      <c r="D17" s="7">
        <v>216322.96</v>
      </c>
      <c r="E17" s="7">
        <f t="shared" si="0"/>
        <v>3343946.4</v>
      </c>
      <c r="F17" s="7">
        <f t="shared" si="0"/>
        <v>4657472.9700000007</v>
      </c>
      <c r="G17" s="7">
        <f t="shared" si="0"/>
        <v>8001419.3699999992</v>
      </c>
    </row>
    <row r="18" spans="1:7" x14ac:dyDescent="0.25">
      <c r="A18" s="8">
        <v>42659</v>
      </c>
      <c r="B18" s="9">
        <v>168605.25</v>
      </c>
      <c r="C18" s="9">
        <v>44596.83</v>
      </c>
      <c r="D18" s="7">
        <v>213202.08</v>
      </c>
      <c r="E18" s="7">
        <f t="shared" si="0"/>
        <v>3512551.65</v>
      </c>
      <c r="F18" s="7">
        <f t="shared" si="0"/>
        <v>4702069.8000000007</v>
      </c>
      <c r="G18" s="7">
        <f t="shared" si="0"/>
        <v>8214621.4499999993</v>
      </c>
    </row>
    <row r="19" spans="1:7" x14ac:dyDescent="0.25">
      <c r="A19" s="8">
        <v>42690</v>
      </c>
      <c r="B19" s="9">
        <v>204346.68</v>
      </c>
      <c r="C19" s="9">
        <v>42472.05</v>
      </c>
      <c r="D19" s="7">
        <v>246818.73</v>
      </c>
      <c r="E19" s="7">
        <f t="shared" si="0"/>
        <v>3716898.33</v>
      </c>
      <c r="F19" s="7">
        <f t="shared" si="0"/>
        <v>4744541.8500000006</v>
      </c>
      <c r="G19" s="7">
        <f t="shared" si="0"/>
        <v>8461440.1799999997</v>
      </c>
    </row>
    <row r="20" spans="1:7" x14ac:dyDescent="0.25">
      <c r="A20" s="8">
        <v>42705</v>
      </c>
      <c r="B20" s="9">
        <v>137246.14000000001</v>
      </c>
      <c r="C20" s="9">
        <v>54161.42</v>
      </c>
      <c r="D20" s="7">
        <v>191407.56</v>
      </c>
      <c r="E20" s="7">
        <f t="shared" ref="E20:G35" si="1">E19+B20</f>
        <v>3854144.47</v>
      </c>
      <c r="F20" s="7">
        <f t="shared" si="1"/>
        <v>4798703.2700000005</v>
      </c>
      <c r="G20" s="7">
        <f t="shared" si="1"/>
        <v>8652847.7400000002</v>
      </c>
    </row>
    <row r="21" spans="1:7" x14ac:dyDescent="0.25">
      <c r="A21" s="8">
        <v>42752</v>
      </c>
      <c r="B21" s="9">
        <v>265646.34999999998</v>
      </c>
      <c r="C21" s="9">
        <v>73308.479999999996</v>
      </c>
      <c r="D21" s="11">
        <v>338954.83</v>
      </c>
      <c r="E21" s="7">
        <f t="shared" si="1"/>
        <v>4119790.8200000003</v>
      </c>
      <c r="F21" s="7">
        <f t="shared" si="1"/>
        <v>4872011.7500000009</v>
      </c>
      <c r="G21" s="7">
        <f t="shared" si="1"/>
        <v>8991802.5700000003</v>
      </c>
    </row>
    <row r="22" spans="1:7" x14ac:dyDescent="0.25">
      <c r="A22" s="8">
        <v>42783</v>
      </c>
      <c r="B22" s="9">
        <v>309382.88</v>
      </c>
      <c r="C22" s="9">
        <v>2293664.7200000002</v>
      </c>
      <c r="D22" s="7">
        <v>2603047.6</v>
      </c>
      <c r="E22" s="7">
        <f t="shared" si="1"/>
        <v>4429173.7</v>
      </c>
      <c r="F22" s="7">
        <f t="shared" si="1"/>
        <v>7165676.4700000007</v>
      </c>
      <c r="G22" s="7">
        <f t="shared" si="1"/>
        <v>11594850.17</v>
      </c>
    </row>
    <row r="23" spans="1:7" x14ac:dyDescent="0.25">
      <c r="A23" s="8">
        <v>42811</v>
      </c>
      <c r="B23" s="9">
        <v>400110.4</v>
      </c>
      <c r="C23" s="9">
        <v>1587978.84</v>
      </c>
      <c r="D23" s="7">
        <v>1988089.24</v>
      </c>
      <c r="E23" s="7">
        <f t="shared" si="1"/>
        <v>4829284.1000000006</v>
      </c>
      <c r="F23" s="7">
        <f t="shared" si="1"/>
        <v>8753655.3100000005</v>
      </c>
      <c r="G23" s="7">
        <f t="shared" si="1"/>
        <v>13582939.41</v>
      </c>
    </row>
    <row r="24" spans="1:7" x14ac:dyDescent="0.25">
      <c r="A24" s="8">
        <v>42842</v>
      </c>
      <c r="B24" s="9">
        <v>309009.63</v>
      </c>
      <c r="C24" s="9">
        <v>1048610.27</v>
      </c>
      <c r="D24" s="7">
        <v>1357619.9</v>
      </c>
      <c r="E24" s="7">
        <f t="shared" si="1"/>
        <v>5138293.7300000004</v>
      </c>
      <c r="F24" s="7">
        <f t="shared" si="1"/>
        <v>9802265.5800000001</v>
      </c>
      <c r="G24" s="7">
        <f t="shared" si="1"/>
        <v>14940559.310000001</v>
      </c>
    </row>
    <row r="25" spans="1:7" x14ac:dyDescent="0.25">
      <c r="A25" s="8">
        <v>42872</v>
      </c>
      <c r="B25" s="9">
        <v>302883.82</v>
      </c>
      <c r="C25" s="9">
        <v>506074.09</v>
      </c>
      <c r="D25" s="7">
        <v>808957.91</v>
      </c>
      <c r="E25" s="7">
        <f t="shared" si="1"/>
        <v>5441177.5500000007</v>
      </c>
      <c r="F25" s="7">
        <f t="shared" si="1"/>
        <v>10308339.67</v>
      </c>
      <c r="G25" s="7">
        <f t="shared" si="1"/>
        <v>15749517.220000001</v>
      </c>
    </row>
    <row r="26" spans="1:7" x14ac:dyDescent="0.25">
      <c r="A26" s="8">
        <v>42903</v>
      </c>
      <c r="B26" s="9">
        <v>300207.59000000003</v>
      </c>
      <c r="C26" s="9">
        <v>339577.59999999998</v>
      </c>
      <c r="D26" s="7">
        <v>639785.18999999994</v>
      </c>
      <c r="E26" s="7">
        <f t="shared" si="1"/>
        <v>5741385.1400000006</v>
      </c>
      <c r="F26" s="7">
        <f t="shared" si="1"/>
        <v>10647917.27</v>
      </c>
      <c r="G26" s="7">
        <f t="shared" si="1"/>
        <v>16389302.41</v>
      </c>
    </row>
    <row r="27" spans="1:7" x14ac:dyDescent="0.25">
      <c r="A27" s="8">
        <v>42933</v>
      </c>
      <c r="B27" s="9">
        <v>273014</v>
      </c>
      <c r="C27" s="9">
        <v>146310.59</v>
      </c>
      <c r="D27" s="7">
        <v>419324.59</v>
      </c>
      <c r="E27" s="7">
        <f t="shared" si="1"/>
        <v>6014399.1400000006</v>
      </c>
      <c r="F27" s="7">
        <f t="shared" si="1"/>
        <v>10794227.859999999</v>
      </c>
      <c r="G27" s="7">
        <f t="shared" si="1"/>
        <v>16808627</v>
      </c>
    </row>
    <row r="28" spans="1:7" x14ac:dyDescent="0.25">
      <c r="A28" s="8">
        <v>42964</v>
      </c>
      <c r="B28" s="9">
        <v>318973.53000000003</v>
      </c>
      <c r="C28" s="9">
        <v>192469.47</v>
      </c>
      <c r="D28" s="7">
        <v>511443</v>
      </c>
      <c r="E28" s="7">
        <f t="shared" si="1"/>
        <v>6333372.6700000009</v>
      </c>
      <c r="F28" s="7">
        <f t="shared" si="1"/>
        <v>10986697.33</v>
      </c>
      <c r="G28" s="7">
        <f t="shared" si="1"/>
        <v>17320070</v>
      </c>
    </row>
    <row r="29" spans="1:7" x14ac:dyDescent="0.25">
      <c r="A29" s="8">
        <v>42995</v>
      </c>
      <c r="B29" s="9">
        <v>299650.18</v>
      </c>
      <c r="C29" s="9">
        <v>80763.34</v>
      </c>
      <c r="D29" s="7">
        <v>380413.52</v>
      </c>
      <c r="E29" s="7">
        <f t="shared" si="1"/>
        <v>6633022.8500000006</v>
      </c>
      <c r="F29" s="7">
        <f t="shared" si="1"/>
        <v>11067460.67</v>
      </c>
      <c r="G29" s="7">
        <f t="shared" si="1"/>
        <v>17700483.52</v>
      </c>
    </row>
    <row r="30" spans="1:7" x14ac:dyDescent="0.25">
      <c r="A30" s="8">
        <v>43025</v>
      </c>
      <c r="B30" s="9">
        <v>353672.55</v>
      </c>
      <c r="C30" s="9">
        <v>59660.5</v>
      </c>
      <c r="D30" s="7">
        <v>413333.05</v>
      </c>
      <c r="E30" s="7">
        <f t="shared" si="1"/>
        <v>6986695.4000000004</v>
      </c>
      <c r="F30" s="7">
        <f t="shared" si="1"/>
        <v>11127121.17</v>
      </c>
      <c r="G30" s="7">
        <f t="shared" si="1"/>
        <v>18113816.57</v>
      </c>
    </row>
    <row r="31" spans="1:7" x14ac:dyDescent="0.25">
      <c r="A31" s="8">
        <v>43056</v>
      </c>
      <c r="B31" s="9">
        <v>266629.53000000003</v>
      </c>
      <c r="C31" s="9">
        <v>69394.59</v>
      </c>
      <c r="D31" s="7">
        <v>336024.12</v>
      </c>
      <c r="E31" s="7">
        <f t="shared" si="1"/>
        <v>7253324.9300000006</v>
      </c>
      <c r="F31" s="7">
        <f t="shared" si="1"/>
        <v>11196515.76</v>
      </c>
      <c r="G31" s="7">
        <f t="shared" si="1"/>
        <v>18449840.690000001</v>
      </c>
    </row>
    <row r="32" spans="1:7" x14ac:dyDescent="0.25">
      <c r="A32" s="8">
        <v>43086</v>
      </c>
      <c r="B32" s="9">
        <v>217403.21</v>
      </c>
      <c r="C32" s="9">
        <v>69403.740000000005</v>
      </c>
      <c r="D32" s="7">
        <v>286806.95</v>
      </c>
      <c r="E32" s="7">
        <f t="shared" si="1"/>
        <v>7470728.1400000006</v>
      </c>
      <c r="F32" s="7">
        <f t="shared" si="1"/>
        <v>11265919.5</v>
      </c>
      <c r="G32" s="7">
        <f t="shared" si="1"/>
        <v>18736647.640000001</v>
      </c>
    </row>
    <row r="33" spans="1:7" x14ac:dyDescent="0.25">
      <c r="A33" s="8">
        <v>43101</v>
      </c>
      <c r="B33" s="7">
        <v>305789.82</v>
      </c>
      <c r="C33" s="9">
        <v>51445.65</v>
      </c>
      <c r="D33" s="12">
        <v>357235.47</v>
      </c>
      <c r="E33" s="7">
        <f t="shared" si="1"/>
        <v>7776517.9600000009</v>
      </c>
      <c r="F33" s="7">
        <f t="shared" si="1"/>
        <v>11317365.15</v>
      </c>
      <c r="G33" s="7">
        <f t="shared" si="1"/>
        <v>19093883.109999999</v>
      </c>
    </row>
    <row r="34" spans="1:7" x14ac:dyDescent="0.25">
      <c r="A34" s="8">
        <v>43149</v>
      </c>
      <c r="B34" s="9">
        <v>380281.07</v>
      </c>
      <c r="C34" s="9">
        <v>1324576.56</v>
      </c>
      <c r="D34" s="7">
        <v>1704857.63</v>
      </c>
      <c r="E34" s="7">
        <f t="shared" si="1"/>
        <v>8156799.0300000012</v>
      </c>
      <c r="F34" s="7">
        <f t="shared" si="1"/>
        <v>12641941.710000001</v>
      </c>
      <c r="G34" s="7">
        <f t="shared" si="1"/>
        <v>20798740.739999998</v>
      </c>
    </row>
    <row r="35" spans="1:7" x14ac:dyDescent="0.25">
      <c r="A35" s="8">
        <v>43177</v>
      </c>
      <c r="B35" s="9">
        <v>413719.87</v>
      </c>
      <c r="C35" s="9">
        <v>638672.42000000004</v>
      </c>
      <c r="D35" s="7">
        <v>1052392.29</v>
      </c>
      <c r="E35" s="7">
        <f t="shared" si="1"/>
        <v>8570518.9000000004</v>
      </c>
      <c r="F35" s="7">
        <f t="shared" si="1"/>
        <v>13280614.130000001</v>
      </c>
      <c r="G35" s="7">
        <f t="shared" si="1"/>
        <v>21851133.029999997</v>
      </c>
    </row>
    <row r="36" spans="1:7" x14ac:dyDescent="0.25">
      <c r="A36" s="8">
        <v>43208</v>
      </c>
      <c r="B36" s="9">
        <v>315836.26</v>
      </c>
      <c r="C36" s="9">
        <v>1047548.33</v>
      </c>
      <c r="D36" s="7">
        <v>1363384.59</v>
      </c>
      <c r="E36" s="7">
        <f t="shared" ref="E36:G51" si="2">E35+B36</f>
        <v>8886355.1600000001</v>
      </c>
      <c r="F36" s="7">
        <f t="shared" si="2"/>
        <v>14328162.460000001</v>
      </c>
      <c r="G36" s="7">
        <f t="shared" si="2"/>
        <v>23214517.619999997</v>
      </c>
    </row>
    <row r="37" spans="1:7" x14ac:dyDescent="0.25">
      <c r="A37" s="8">
        <v>43238</v>
      </c>
      <c r="B37" s="9">
        <v>326022.67</v>
      </c>
      <c r="C37" s="9">
        <v>418033.7</v>
      </c>
      <c r="D37" s="7">
        <v>744056.37</v>
      </c>
      <c r="E37" s="7">
        <f t="shared" si="2"/>
        <v>9212377.8300000001</v>
      </c>
      <c r="F37" s="7">
        <f t="shared" si="2"/>
        <v>14746196.16</v>
      </c>
      <c r="G37" s="7">
        <f t="shared" si="2"/>
        <v>23958573.989999998</v>
      </c>
    </row>
    <row r="38" spans="1:7" x14ac:dyDescent="0.25">
      <c r="A38" s="8">
        <v>43269</v>
      </c>
      <c r="B38" s="9">
        <v>305525.62</v>
      </c>
      <c r="C38" s="9">
        <v>462798.74</v>
      </c>
      <c r="D38" s="7">
        <v>768324.36</v>
      </c>
      <c r="E38" s="7">
        <f t="shared" si="2"/>
        <v>9517903.4499999993</v>
      </c>
      <c r="F38" s="7">
        <f t="shared" si="2"/>
        <v>15208994.9</v>
      </c>
      <c r="G38" s="7">
        <f t="shared" si="2"/>
        <v>24726898.349999998</v>
      </c>
    </row>
    <row r="39" spans="1:7" x14ac:dyDescent="0.25">
      <c r="A39" s="8">
        <v>43299</v>
      </c>
      <c r="B39" s="9">
        <v>95306.68</v>
      </c>
      <c r="C39" s="9">
        <v>0</v>
      </c>
      <c r="D39" s="7">
        <v>95306.68</v>
      </c>
      <c r="E39" s="7">
        <f t="shared" si="2"/>
        <v>9613210.129999999</v>
      </c>
      <c r="F39" s="7">
        <f t="shared" si="2"/>
        <v>15208994.9</v>
      </c>
      <c r="G39" s="7">
        <f t="shared" si="2"/>
        <v>24822205.029999997</v>
      </c>
    </row>
    <row r="40" spans="1:7" x14ac:dyDescent="0.25">
      <c r="A40" s="8">
        <v>43330</v>
      </c>
      <c r="B40" s="9">
        <v>115568.76</v>
      </c>
      <c r="C40" s="9">
        <v>167.34</v>
      </c>
      <c r="D40" s="7">
        <v>115736.1</v>
      </c>
      <c r="E40" s="7">
        <f t="shared" si="2"/>
        <v>9728778.8899999987</v>
      </c>
      <c r="F40" s="7">
        <f t="shared" si="2"/>
        <v>15209162.24</v>
      </c>
      <c r="G40" s="7">
        <f t="shared" si="2"/>
        <v>24937941.129999999</v>
      </c>
    </row>
    <row r="41" spans="1:7" x14ac:dyDescent="0.25">
      <c r="A41" s="8">
        <v>43361</v>
      </c>
      <c r="B41" s="9">
        <v>82835.199999999997</v>
      </c>
      <c r="C41" s="9">
        <v>0.76</v>
      </c>
      <c r="D41" s="7">
        <v>82835.960000000006</v>
      </c>
      <c r="E41" s="7">
        <f t="shared" si="2"/>
        <v>9811614.089999998</v>
      </c>
      <c r="F41" s="7">
        <f t="shared" si="2"/>
        <v>15209163</v>
      </c>
      <c r="G41" s="7">
        <f t="shared" si="2"/>
        <v>25020777.09</v>
      </c>
    </row>
    <row r="42" spans="1:7" x14ac:dyDescent="0.25">
      <c r="A42" s="8">
        <v>43374</v>
      </c>
      <c r="B42" s="9">
        <v>79935.78</v>
      </c>
      <c r="C42" s="9">
        <v>0</v>
      </c>
      <c r="D42" s="7">
        <v>79935.78</v>
      </c>
      <c r="E42" s="7">
        <f t="shared" si="2"/>
        <v>9891549.8699999973</v>
      </c>
      <c r="F42" s="7">
        <f t="shared" si="2"/>
        <v>15209163</v>
      </c>
      <c r="G42" s="7">
        <f t="shared" si="2"/>
        <v>25100712.870000001</v>
      </c>
    </row>
    <row r="43" spans="1:7" x14ac:dyDescent="0.25">
      <c r="A43" s="8">
        <v>43422</v>
      </c>
      <c r="B43" s="9">
        <v>60149.05</v>
      </c>
      <c r="C43" s="9">
        <v>0</v>
      </c>
      <c r="D43" s="7">
        <v>60149.05</v>
      </c>
      <c r="E43" s="7">
        <f t="shared" si="2"/>
        <v>9951698.9199999981</v>
      </c>
      <c r="F43" s="7">
        <f t="shared" si="2"/>
        <v>15209163</v>
      </c>
      <c r="G43" s="7">
        <f t="shared" si="2"/>
        <v>25160861.920000002</v>
      </c>
    </row>
    <row r="44" spans="1:7" x14ac:dyDescent="0.25">
      <c r="A44" s="8">
        <v>43452</v>
      </c>
      <c r="B44" s="9">
        <v>82937.72</v>
      </c>
      <c r="C44" s="9">
        <v>200</v>
      </c>
      <c r="D44" s="7">
        <v>83137.72</v>
      </c>
      <c r="E44" s="7">
        <f t="shared" si="2"/>
        <v>10034636.639999999</v>
      </c>
      <c r="F44" s="7">
        <f t="shared" si="2"/>
        <v>15209363</v>
      </c>
      <c r="G44" s="7">
        <f t="shared" si="2"/>
        <v>25243999.640000001</v>
      </c>
    </row>
    <row r="45" spans="1:7" x14ac:dyDescent="0.25">
      <c r="A45" s="8">
        <v>43484</v>
      </c>
      <c r="B45" s="9">
        <v>35917.879999999997</v>
      </c>
      <c r="C45" s="9">
        <v>0</v>
      </c>
      <c r="D45" s="7">
        <v>35917.879999999997</v>
      </c>
      <c r="E45" s="7">
        <f t="shared" si="2"/>
        <v>10070554.52</v>
      </c>
      <c r="F45" s="7">
        <f t="shared" si="2"/>
        <v>15209363</v>
      </c>
      <c r="G45" s="7">
        <f t="shared" si="2"/>
        <v>25279917.52</v>
      </c>
    </row>
    <row r="46" spans="1:7" x14ac:dyDescent="0.25">
      <c r="A46" s="8">
        <v>43515</v>
      </c>
      <c r="B46" s="9">
        <v>31971.74</v>
      </c>
      <c r="C46" s="9">
        <v>0</v>
      </c>
      <c r="D46" s="7">
        <v>31971.74</v>
      </c>
      <c r="E46" s="7">
        <f t="shared" si="2"/>
        <v>10102526.26</v>
      </c>
      <c r="F46" s="7">
        <f t="shared" si="2"/>
        <v>15209363</v>
      </c>
      <c r="G46" s="7">
        <f t="shared" si="2"/>
        <v>25311889.259999998</v>
      </c>
    </row>
    <row r="47" spans="1:7" x14ac:dyDescent="0.25">
      <c r="A47" s="8">
        <v>43543</v>
      </c>
      <c r="B47" s="9">
        <v>29263.919999999998</v>
      </c>
      <c r="C47" s="9">
        <v>0</v>
      </c>
      <c r="D47" s="7">
        <v>29263.919999999998</v>
      </c>
      <c r="E47" s="7">
        <f t="shared" si="2"/>
        <v>10131790.18</v>
      </c>
      <c r="F47" s="7">
        <f t="shared" si="2"/>
        <v>15209363</v>
      </c>
      <c r="G47" s="7">
        <f t="shared" si="2"/>
        <v>25341153.18</v>
      </c>
    </row>
    <row r="48" spans="1:7" x14ac:dyDescent="0.25">
      <c r="A48" s="8">
        <v>43574</v>
      </c>
      <c r="B48" s="9">
        <v>23645.14</v>
      </c>
      <c r="C48" s="9">
        <v>0</v>
      </c>
      <c r="D48" s="7">
        <v>23645.14</v>
      </c>
      <c r="E48" s="7">
        <f t="shared" si="2"/>
        <v>10155435.32</v>
      </c>
      <c r="F48" s="7">
        <f t="shared" si="2"/>
        <v>15209363</v>
      </c>
      <c r="G48" s="7">
        <f t="shared" si="2"/>
        <v>25364798.32</v>
      </c>
    </row>
    <row r="49" spans="1:7" x14ac:dyDescent="0.25">
      <c r="A49" s="8">
        <v>43604</v>
      </c>
      <c r="B49" s="9">
        <v>41816.370000000003</v>
      </c>
      <c r="C49" s="9">
        <v>0</v>
      </c>
      <c r="D49" s="7">
        <v>41816.370000000003</v>
      </c>
      <c r="E49" s="7">
        <f t="shared" si="2"/>
        <v>10197251.689999999</v>
      </c>
      <c r="F49" s="7">
        <f t="shared" si="2"/>
        <v>15209363</v>
      </c>
      <c r="G49" s="7">
        <f t="shared" si="2"/>
        <v>25406614.690000001</v>
      </c>
    </row>
    <row r="50" spans="1:7" x14ac:dyDescent="0.25">
      <c r="A50" s="8">
        <v>43635</v>
      </c>
      <c r="B50" s="9">
        <v>21415.65</v>
      </c>
      <c r="C50" s="9">
        <v>0</v>
      </c>
      <c r="D50" s="7">
        <v>21415.65</v>
      </c>
      <c r="E50" s="7">
        <f t="shared" si="2"/>
        <v>10218667.34</v>
      </c>
      <c r="F50" s="7">
        <f t="shared" si="2"/>
        <v>15209363</v>
      </c>
      <c r="G50" s="7">
        <f t="shared" si="2"/>
        <v>25428030.34</v>
      </c>
    </row>
    <row r="51" spans="1:7" x14ac:dyDescent="0.25">
      <c r="A51" s="8">
        <v>43665</v>
      </c>
      <c r="B51" s="9">
        <v>2211402.11</v>
      </c>
      <c r="C51" s="9">
        <v>3671893.31</v>
      </c>
      <c r="D51" s="7">
        <v>5883295.4199999999</v>
      </c>
      <c r="E51" s="7">
        <f t="shared" si="2"/>
        <v>12430069.449999999</v>
      </c>
      <c r="F51" s="7">
        <f t="shared" si="2"/>
        <v>18881256.309999999</v>
      </c>
      <c r="G51" s="7">
        <f t="shared" si="2"/>
        <v>31311325.759999998</v>
      </c>
    </row>
    <row r="52" spans="1:7" x14ac:dyDescent="0.25">
      <c r="A52" s="8">
        <v>43696</v>
      </c>
      <c r="B52" s="9">
        <v>17781.96</v>
      </c>
      <c r="C52" s="9">
        <v>0</v>
      </c>
      <c r="D52" s="7">
        <v>17781.96</v>
      </c>
      <c r="E52" s="7">
        <f t="shared" ref="E52:G67" si="3">E51+B52</f>
        <v>12447851.41</v>
      </c>
      <c r="F52" s="7">
        <f t="shared" si="3"/>
        <v>18881256.309999999</v>
      </c>
      <c r="G52" s="7">
        <f t="shared" si="3"/>
        <v>31329107.719999999</v>
      </c>
    </row>
    <row r="53" spans="1:7" x14ac:dyDescent="0.25">
      <c r="A53" s="8">
        <v>43727</v>
      </c>
      <c r="B53" s="9">
        <v>436654.46</v>
      </c>
      <c r="C53" s="9">
        <v>117111.34</v>
      </c>
      <c r="D53" s="7">
        <v>553765.80000000005</v>
      </c>
      <c r="E53" s="7">
        <f t="shared" si="3"/>
        <v>12884505.870000001</v>
      </c>
      <c r="F53" s="7">
        <f t="shared" si="3"/>
        <v>18998367.649999999</v>
      </c>
      <c r="G53" s="7">
        <f t="shared" si="3"/>
        <v>31882873.52</v>
      </c>
    </row>
    <row r="54" spans="1:7" x14ac:dyDescent="0.25">
      <c r="A54" s="8">
        <v>43757</v>
      </c>
      <c r="B54" s="9">
        <v>216271.74</v>
      </c>
      <c r="C54" s="9">
        <v>34734.71</v>
      </c>
      <c r="D54" s="7">
        <v>251006.45</v>
      </c>
      <c r="E54" s="7">
        <f t="shared" si="3"/>
        <v>13100777.610000001</v>
      </c>
      <c r="F54" s="7">
        <f t="shared" si="3"/>
        <v>19033102.359999999</v>
      </c>
      <c r="G54" s="7">
        <f t="shared" si="3"/>
        <v>32133879.969999999</v>
      </c>
    </row>
    <row r="55" spans="1:7" x14ac:dyDescent="0.25">
      <c r="A55" s="8">
        <v>43788</v>
      </c>
      <c r="B55" s="9">
        <v>378280.97</v>
      </c>
      <c r="C55" s="9">
        <v>110365.8</v>
      </c>
      <c r="D55" s="7">
        <v>488646.77</v>
      </c>
      <c r="E55" s="7">
        <f t="shared" si="3"/>
        <v>13479058.580000002</v>
      </c>
      <c r="F55" s="7">
        <f t="shared" si="3"/>
        <v>19143468.16</v>
      </c>
      <c r="G55" s="7">
        <f t="shared" si="3"/>
        <v>32622526.739999998</v>
      </c>
    </row>
    <row r="56" spans="1:7" x14ac:dyDescent="0.25">
      <c r="A56" s="8">
        <v>43800</v>
      </c>
      <c r="B56" s="9">
        <v>322157.65999999997</v>
      </c>
      <c r="C56" s="9">
        <v>57687.85</v>
      </c>
      <c r="D56" s="7">
        <v>379845.51</v>
      </c>
      <c r="E56" s="7">
        <f t="shared" si="3"/>
        <v>13801216.240000002</v>
      </c>
      <c r="F56" s="7">
        <f t="shared" si="3"/>
        <v>19201156.010000002</v>
      </c>
      <c r="G56" s="7">
        <f t="shared" si="3"/>
        <v>33002372.25</v>
      </c>
    </row>
    <row r="57" spans="1:7" x14ac:dyDescent="0.25">
      <c r="A57" s="8">
        <v>43850</v>
      </c>
      <c r="B57" s="9">
        <v>389120.25</v>
      </c>
      <c r="C57" s="9">
        <v>115392.78</v>
      </c>
      <c r="D57" s="7">
        <v>504513.03</v>
      </c>
      <c r="E57" s="7">
        <f t="shared" si="3"/>
        <v>14190336.490000002</v>
      </c>
      <c r="F57" s="7">
        <f t="shared" si="3"/>
        <v>19316548.790000003</v>
      </c>
      <c r="G57" s="7">
        <f t="shared" si="3"/>
        <v>33506885.280000001</v>
      </c>
    </row>
    <row r="58" spans="1:7" x14ac:dyDescent="0.25">
      <c r="A58" s="8">
        <v>43881</v>
      </c>
      <c r="B58" s="9">
        <v>361410.29</v>
      </c>
      <c r="C58" s="9">
        <v>3898084.63</v>
      </c>
      <c r="D58" s="7">
        <v>4259494.92</v>
      </c>
      <c r="E58" s="7">
        <f t="shared" si="3"/>
        <v>14551746.780000001</v>
      </c>
      <c r="F58" s="7">
        <f t="shared" si="3"/>
        <v>23214633.420000002</v>
      </c>
      <c r="G58" s="7">
        <f t="shared" si="3"/>
        <v>37766380.200000003</v>
      </c>
    </row>
    <row r="59" spans="1:7" x14ac:dyDescent="0.25">
      <c r="A59" s="8">
        <v>43910</v>
      </c>
      <c r="B59" s="13">
        <v>692038.04</v>
      </c>
      <c r="C59" s="9">
        <v>2130216.41</v>
      </c>
      <c r="D59" s="7">
        <v>2822254.45</v>
      </c>
      <c r="E59" s="7">
        <f t="shared" ref="E59:E80" si="4">E58+C59</f>
        <v>16681963.190000001</v>
      </c>
      <c r="F59" s="7">
        <f t="shared" si="3"/>
        <v>25344849.830000002</v>
      </c>
      <c r="G59" s="7">
        <f t="shared" si="3"/>
        <v>40588634.650000006</v>
      </c>
    </row>
    <row r="60" spans="1:7" x14ac:dyDescent="0.25">
      <c r="A60" s="8">
        <v>43941</v>
      </c>
      <c r="B60" s="9">
        <v>323800.53000000003</v>
      </c>
      <c r="C60" s="9">
        <v>180860.07</v>
      </c>
      <c r="D60" s="7">
        <v>504660.6</v>
      </c>
      <c r="E60" s="7">
        <f t="shared" si="4"/>
        <v>16862823.260000002</v>
      </c>
      <c r="F60" s="7">
        <f t="shared" si="3"/>
        <v>25525709.900000002</v>
      </c>
      <c r="G60" s="7">
        <f t="shared" si="3"/>
        <v>41093295.250000007</v>
      </c>
    </row>
    <row r="61" spans="1:7" x14ac:dyDescent="0.25">
      <c r="A61" s="8">
        <v>43971</v>
      </c>
      <c r="B61" s="9">
        <v>472802.62</v>
      </c>
      <c r="C61" s="9">
        <v>2308.7199999999998</v>
      </c>
      <c r="D61" s="7">
        <v>475111.34</v>
      </c>
      <c r="E61" s="7">
        <f t="shared" si="4"/>
        <v>16865131.98</v>
      </c>
      <c r="F61" s="7">
        <f t="shared" si="3"/>
        <v>25528018.620000001</v>
      </c>
      <c r="G61" s="7">
        <f t="shared" si="3"/>
        <v>41568406.590000011</v>
      </c>
    </row>
    <row r="62" spans="1:7" x14ac:dyDescent="0.25">
      <c r="A62" s="8">
        <v>44002</v>
      </c>
      <c r="B62" s="9">
        <v>238435.92</v>
      </c>
      <c r="C62" s="9">
        <v>2580.75</v>
      </c>
      <c r="D62" s="7">
        <v>241016.67</v>
      </c>
      <c r="E62" s="7">
        <f t="shared" si="4"/>
        <v>16867712.73</v>
      </c>
      <c r="F62" s="7">
        <f t="shared" si="3"/>
        <v>25530599.370000001</v>
      </c>
      <c r="G62" s="7">
        <f t="shared" si="3"/>
        <v>41809423.260000013</v>
      </c>
    </row>
    <row r="63" spans="1:7" x14ac:dyDescent="0.25">
      <c r="A63" s="8">
        <v>44032</v>
      </c>
      <c r="B63" s="9">
        <v>126758.76</v>
      </c>
      <c r="C63" s="9">
        <v>2347.86</v>
      </c>
      <c r="D63" s="7">
        <v>129106.62</v>
      </c>
      <c r="E63" s="7">
        <f t="shared" si="4"/>
        <v>16870060.59</v>
      </c>
      <c r="F63" s="7">
        <f t="shared" si="3"/>
        <v>25532947.23</v>
      </c>
      <c r="G63" s="7">
        <f t="shared" si="3"/>
        <v>41938529.88000001</v>
      </c>
    </row>
    <row r="64" spans="1:7" x14ac:dyDescent="0.25">
      <c r="A64" s="8">
        <v>44063</v>
      </c>
      <c r="B64" s="9">
        <v>96019.95</v>
      </c>
      <c r="C64" s="9">
        <v>0</v>
      </c>
      <c r="D64" s="7">
        <v>96019.95</v>
      </c>
      <c r="E64" s="7">
        <f t="shared" si="4"/>
        <v>16870060.59</v>
      </c>
      <c r="F64" s="7">
        <f t="shared" si="3"/>
        <v>25532947.23</v>
      </c>
      <c r="G64" s="7">
        <f t="shared" si="3"/>
        <v>42034549.830000013</v>
      </c>
    </row>
    <row r="65" spans="1:7" x14ac:dyDescent="0.25">
      <c r="A65" s="8">
        <v>44094</v>
      </c>
      <c r="B65" s="9">
        <v>74364.7</v>
      </c>
      <c r="C65" s="9">
        <v>62.26</v>
      </c>
      <c r="D65" s="7">
        <v>74426.960000000006</v>
      </c>
      <c r="E65" s="7">
        <f t="shared" si="4"/>
        <v>16870122.850000001</v>
      </c>
      <c r="F65" s="7">
        <f t="shared" si="3"/>
        <v>25533009.490000002</v>
      </c>
      <c r="G65" s="7">
        <f t="shared" si="3"/>
        <v>42108976.790000014</v>
      </c>
    </row>
    <row r="66" spans="1:7" x14ac:dyDescent="0.25">
      <c r="A66" s="8">
        <v>44124</v>
      </c>
      <c r="B66" s="9">
        <v>81527.360000000001</v>
      </c>
      <c r="C66" s="9">
        <v>442.94</v>
      </c>
      <c r="D66" s="7">
        <v>81970.3</v>
      </c>
      <c r="E66" s="7">
        <f t="shared" si="4"/>
        <v>16870565.790000003</v>
      </c>
      <c r="F66" s="7">
        <f t="shared" si="3"/>
        <v>25533452.430000003</v>
      </c>
      <c r="G66" s="7">
        <f t="shared" si="3"/>
        <v>42190947.090000011</v>
      </c>
    </row>
    <row r="67" spans="1:7" x14ac:dyDescent="0.25">
      <c r="A67" s="8">
        <v>44136</v>
      </c>
      <c r="B67" s="9">
        <v>117303.55</v>
      </c>
      <c r="C67" s="9">
        <v>6441.56</v>
      </c>
      <c r="D67" s="7">
        <v>123745.11</v>
      </c>
      <c r="E67" s="7">
        <f t="shared" si="4"/>
        <v>16877007.350000001</v>
      </c>
      <c r="F67" s="7">
        <f t="shared" si="3"/>
        <v>25539893.990000002</v>
      </c>
      <c r="G67" s="7">
        <f t="shared" si="3"/>
        <v>42314692.20000001</v>
      </c>
    </row>
    <row r="68" spans="1:7" x14ac:dyDescent="0.25">
      <c r="A68" s="8">
        <v>44166</v>
      </c>
      <c r="B68" s="9">
        <v>72886.59</v>
      </c>
      <c r="C68" s="9">
        <v>10112.36</v>
      </c>
      <c r="D68" s="7">
        <v>82998.95</v>
      </c>
      <c r="E68" s="7">
        <f t="shared" si="4"/>
        <v>16887119.710000001</v>
      </c>
      <c r="F68" s="7">
        <f t="shared" ref="F68:G80" si="5">F67+C68</f>
        <v>25550006.350000001</v>
      </c>
      <c r="G68" s="7">
        <f t="shared" si="5"/>
        <v>42397691.150000013</v>
      </c>
    </row>
    <row r="69" spans="1:7" x14ac:dyDescent="0.25">
      <c r="A69" s="8">
        <v>44197</v>
      </c>
      <c r="B69" s="9">
        <v>167433.85999999999</v>
      </c>
      <c r="C69" s="9">
        <v>4014.28</v>
      </c>
      <c r="D69" s="7">
        <v>171448.14</v>
      </c>
      <c r="E69" s="7">
        <f t="shared" si="4"/>
        <v>16891133.990000002</v>
      </c>
      <c r="F69" s="7">
        <f t="shared" si="5"/>
        <v>25554020.630000003</v>
      </c>
      <c r="G69" s="7">
        <f t="shared" si="5"/>
        <v>42569139.290000014</v>
      </c>
    </row>
    <row r="70" spans="1:7" x14ac:dyDescent="0.25">
      <c r="A70" s="8">
        <v>44248</v>
      </c>
      <c r="B70" s="9">
        <v>211279.81</v>
      </c>
      <c r="C70" s="9">
        <v>178135.09</v>
      </c>
      <c r="D70" s="7">
        <v>389414.9</v>
      </c>
      <c r="E70" s="7">
        <f t="shared" si="4"/>
        <v>17069269.080000002</v>
      </c>
      <c r="F70" s="7">
        <f t="shared" si="5"/>
        <v>25732155.720000003</v>
      </c>
      <c r="G70" s="7">
        <f t="shared" si="5"/>
        <v>42958554.190000013</v>
      </c>
    </row>
    <row r="71" spans="1:7" x14ac:dyDescent="0.25">
      <c r="A71" s="8">
        <v>44276</v>
      </c>
      <c r="B71" s="9">
        <v>180478.62</v>
      </c>
      <c r="C71" s="9">
        <v>489837.96</v>
      </c>
      <c r="D71" s="7">
        <v>670316.57999999996</v>
      </c>
      <c r="E71" s="7">
        <f t="shared" si="4"/>
        <v>17559107.040000003</v>
      </c>
      <c r="F71" s="7">
        <f t="shared" si="5"/>
        <v>26221993.680000003</v>
      </c>
      <c r="G71" s="7">
        <f t="shared" si="5"/>
        <v>43628870.770000011</v>
      </c>
    </row>
    <row r="72" spans="1:7" x14ac:dyDescent="0.25">
      <c r="A72" s="8">
        <v>44307</v>
      </c>
      <c r="B72" s="9">
        <v>165854.35</v>
      </c>
      <c r="C72" s="9">
        <v>310398.69</v>
      </c>
      <c r="D72" s="7">
        <v>476253.04</v>
      </c>
      <c r="E72" s="7">
        <f t="shared" si="4"/>
        <v>17869505.730000004</v>
      </c>
      <c r="F72" s="7">
        <f t="shared" si="5"/>
        <v>26532392.370000005</v>
      </c>
      <c r="G72" s="7">
        <f t="shared" si="5"/>
        <v>44105123.81000001</v>
      </c>
    </row>
    <row r="73" spans="1:7" x14ac:dyDescent="0.25">
      <c r="A73" s="8">
        <v>44337</v>
      </c>
      <c r="B73" s="9">
        <v>143633.57999999999</v>
      </c>
      <c r="C73" s="9">
        <v>370128.86</v>
      </c>
      <c r="D73" s="7">
        <v>513762.44</v>
      </c>
      <c r="E73" s="7">
        <f t="shared" si="4"/>
        <v>18239634.590000004</v>
      </c>
      <c r="F73" s="7">
        <f t="shared" si="5"/>
        <v>26902521.230000004</v>
      </c>
      <c r="G73" s="7">
        <f t="shared" si="5"/>
        <v>44618886.250000007</v>
      </c>
    </row>
    <row r="74" spans="1:7" x14ac:dyDescent="0.25">
      <c r="A74" s="8">
        <v>44368</v>
      </c>
      <c r="B74" s="9">
        <v>109826.28</v>
      </c>
      <c r="C74" s="9">
        <v>454116.95</v>
      </c>
      <c r="D74" s="7">
        <v>563943.23</v>
      </c>
      <c r="E74" s="7">
        <f t="shared" si="4"/>
        <v>18693751.540000003</v>
      </c>
      <c r="F74" s="7">
        <f t="shared" si="5"/>
        <v>27356638.180000003</v>
      </c>
      <c r="G74" s="7">
        <f t="shared" si="5"/>
        <v>45182829.480000004</v>
      </c>
    </row>
    <row r="75" spans="1:7" x14ac:dyDescent="0.25">
      <c r="A75" s="8">
        <v>44378</v>
      </c>
      <c r="B75" s="9">
        <v>163588.44</v>
      </c>
      <c r="C75" s="9">
        <v>167882.8</v>
      </c>
      <c r="D75" s="7">
        <v>331471.24</v>
      </c>
      <c r="E75" s="7">
        <f t="shared" si="4"/>
        <v>18861634.340000004</v>
      </c>
      <c r="F75" s="7">
        <f t="shared" si="5"/>
        <v>27524520.980000004</v>
      </c>
      <c r="G75" s="7">
        <f t="shared" si="5"/>
        <v>45514300.720000006</v>
      </c>
    </row>
    <row r="76" spans="1:7" x14ac:dyDescent="0.25">
      <c r="A76" s="8">
        <v>44409</v>
      </c>
      <c r="B76" s="9">
        <v>79107.210000000006</v>
      </c>
      <c r="C76" s="9">
        <v>58730.43</v>
      </c>
      <c r="D76" s="7">
        <v>137837.64000000001</v>
      </c>
      <c r="E76" s="7">
        <f t="shared" si="4"/>
        <v>18920364.770000003</v>
      </c>
      <c r="F76" s="7">
        <f t="shared" si="5"/>
        <v>27583251.410000004</v>
      </c>
      <c r="G76" s="7">
        <f t="shared" si="5"/>
        <v>45652138.360000007</v>
      </c>
    </row>
    <row r="77" spans="1:7" x14ac:dyDescent="0.25">
      <c r="A77" s="8">
        <v>44460</v>
      </c>
      <c r="B77" s="9">
        <v>123115.08</v>
      </c>
      <c r="C77" s="9">
        <v>61254.28</v>
      </c>
      <c r="D77" s="7">
        <v>184369.36</v>
      </c>
      <c r="E77" s="7">
        <f t="shared" si="4"/>
        <v>18981619.050000004</v>
      </c>
      <c r="F77" s="7">
        <f t="shared" si="5"/>
        <v>27644505.690000005</v>
      </c>
      <c r="G77" s="7">
        <f t="shared" si="5"/>
        <v>45836507.720000006</v>
      </c>
    </row>
    <row r="78" spans="1:7" x14ac:dyDescent="0.25">
      <c r="A78" s="8">
        <v>44490</v>
      </c>
      <c r="B78" s="9">
        <v>114260.41</v>
      </c>
      <c r="C78" s="9">
        <v>59642.01</v>
      </c>
      <c r="D78" s="7">
        <v>173902.42</v>
      </c>
      <c r="E78" s="7">
        <f t="shared" si="4"/>
        <v>19041261.060000006</v>
      </c>
      <c r="F78" s="7">
        <f t="shared" si="5"/>
        <v>27704147.700000007</v>
      </c>
      <c r="G78" s="7">
        <f t="shared" si="5"/>
        <v>46010410.140000008</v>
      </c>
    </row>
    <row r="79" spans="1:7" x14ac:dyDescent="0.25">
      <c r="A79" s="8">
        <v>44521</v>
      </c>
      <c r="B79" s="9">
        <v>115719.41</v>
      </c>
      <c r="C79" s="9">
        <v>29780.31</v>
      </c>
      <c r="D79" s="7">
        <v>145499.72</v>
      </c>
      <c r="E79" s="7">
        <f t="shared" si="4"/>
        <v>19071041.370000005</v>
      </c>
      <c r="F79" s="7">
        <f t="shared" si="5"/>
        <v>27733928.010000005</v>
      </c>
      <c r="G79" s="7">
        <f t="shared" si="5"/>
        <v>46155909.860000007</v>
      </c>
    </row>
    <row r="80" spans="1:7" x14ac:dyDescent="0.25">
      <c r="A80" s="8">
        <v>44531</v>
      </c>
      <c r="B80" s="9">
        <v>73941.03</v>
      </c>
      <c r="C80" s="9">
        <v>26996.35</v>
      </c>
      <c r="D80" s="7">
        <v>100937.38</v>
      </c>
      <c r="E80" s="7">
        <f t="shared" si="4"/>
        <v>19098037.720000006</v>
      </c>
      <c r="F80" s="7">
        <f t="shared" si="5"/>
        <v>27760924.360000007</v>
      </c>
      <c r="G80" s="7">
        <f t="shared" si="5"/>
        <v>46256847.24000001</v>
      </c>
    </row>
    <row r="81" spans="1:7" x14ac:dyDescent="0.25">
      <c r="A81" s="8"/>
      <c r="D81" s="7"/>
      <c r="E81" s="7"/>
      <c r="F81" s="7"/>
      <c r="G81" s="7"/>
    </row>
    <row r="82" spans="1:7" x14ac:dyDescent="0.25">
      <c r="A82" s="8"/>
      <c r="D82" s="7"/>
      <c r="E82" s="7"/>
      <c r="F82" s="7"/>
      <c r="G82" s="7"/>
    </row>
    <row r="83" spans="1:7" x14ac:dyDescent="0.25">
      <c r="A83" s="8"/>
      <c r="D83" s="7"/>
      <c r="E83" s="7"/>
      <c r="F83" s="7"/>
      <c r="G83" s="7"/>
    </row>
    <row r="84" spans="1:7" x14ac:dyDescent="0.25">
      <c r="A84" s="8"/>
      <c r="D84" s="7"/>
      <c r="E84" s="7"/>
      <c r="F84" s="7"/>
      <c r="G84" s="7"/>
    </row>
    <row r="85" spans="1:7" x14ac:dyDescent="0.25">
      <c r="A85" s="8"/>
      <c r="D85" s="7"/>
      <c r="E85" s="7"/>
      <c r="F85" s="7"/>
      <c r="G85" s="7"/>
    </row>
    <row r="86" spans="1:7" x14ac:dyDescent="0.25">
      <c r="A86" s="8"/>
      <c r="D86" s="7"/>
      <c r="E86" s="7"/>
      <c r="F86" s="7"/>
      <c r="G86" s="7"/>
    </row>
    <row r="87" spans="1:7" x14ac:dyDescent="0.25">
      <c r="A87" s="8"/>
      <c r="D87" s="7"/>
      <c r="E87" s="7"/>
      <c r="F87" s="7"/>
      <c r="G87" s="7"/>
    </row>
    <row r="88" spans="1:7" x14ac:dyDescent="0.25">
      <c r="A88" s="8"/>
      <c r="D88" s="7"/>
      <c r="E88" s="7"/>
      <c r="F88" s="7"/>
      <c r="G88" s="7"/>
    </row>
    <row r="89" spans="1:7" x14ac:dyDescent="0.25">
      <c r="A89" s="8"/>
      <c r="D89" s="7"/>
      <c r="E89" s="7"/>
      <c r="F89" s="7"/>
      <c r="G89" s="7"/>
    </row>
    <row r="90" spans="1:7" x14ac:dyDescent="0.25">
      <c r="A90" s="8"/>
      <c r="D90" s="7"/>
      <c r="E90" s="7"/>
      <c r="F90" s="7"/>
      <c r="G90" s="7"/>
    </row>
    <row r="91" spans="1:7" x14ac:dyDescent="0.25">
      <c r="A91" s="8"/>
      <c r="D91" s="7"/>
      <c r="E91" s="7"/>
      <c r="F91" s="7"/>
      <c r="G91" s="7"/>
    </row>
    <row r="92" spans="1:7" x14ac:dyDescent="0.25">
      <c r="A92" s="8"/>
      <c r="D92" s="7"/>
      <c r="E92" s="7"/>
      <c r="F92" s="7"/>
      <c r="G92" s="7"/>
    </row>
    <row r="93" spans="1:7" x14ac:dyDescent="0.25">
      <c r="A93" s="8"/>
      <c r="D93" s="7"/>
      <c r="E93" s="7"/>
      <c r="F93" s="7"/>
      <c r="G93" s="7"/>
    </row>
    <row r="94" spans="1:7" x14ac:dyDescent="0.25">
      <c r="A94" s="8"/>
      <c r="D94" s="7"/>
      <c r="E94" s="7"/>
      <c r="F94" s="7"/>
      <c r="G94" s="7"/>
    </row>
    <row r="95" spans="1:7" x14ac:dyDescent="0.25">
      <c r="A95" s="8"/>
      <c r="D95" s="7"/>
      <c r="E95" s="7"/>
      <c r="F95" s="7"/>
      <c r="G95" s="7"/>
    </row>
    <row r="96" spans="1:7" x14ac:dyDescent="0.25">
      <c r="A96" s="8"/>
      <c r="D96" s="7"/>
      <c r="E96" s="7"/>
      <c r="F96" s="7"/>
      <c r="G96" s="7"/>
    </row>
    <row r="97" spans="1:7" x14ac:dyDescent="0.25">
      <c r="A97" s="8"/>
      <c r="D97" s="7"/>
      <c r="E97" s="7"/>
      <c r="F97" s="7"/>
      <c r="G97" s="7"/>
    </row>
    <row r="98" spans="1:7" x14ac:dyDescent="0.25">
      <c r="A98" s="8"/>
      <c r="D98" s="7"/>
      <c r="E98" s="7"/>
      <c r="F98" s="7"/>
      <c r="G98" s="7"/>
    </row>
    <row r="99" spans="1:7" x14ac:dyDescent="0.25">
      <c r="A99" s="8"/>
      <c r="D99" s="7"/>
      <c r="E99" s="7"/>
      <c r="F99" s="7"/>
      <c r="G99" s="7"/>
    </row>
    <row r="100" spans="1:7" x14ac:dyDescent="0.25">
      <c r="A100" s="8"/>
      <c r="D100" s="7"/>
      <c r="E100" s="7"/>
      <c r="F100" s="7"/>
      <c r="G100" s="7"/>
    </row>
    <row r="101" spans="1:7" x14ac:dyDescent="0.25">
      <c r="A101" s="8"/>
      <c r="D101" s="7"/>
      <c r="E101" s="7"/>
      <c r="F101" s="7"/>
      <c r="G101" s="7"/>
    </row>
    <row r="102" spans="1:7" x14ac:dyDescent="0.25">
      <c r="A102" s="8"/>
      <c r="D102" s="7"/>
      <c r="E102" s="7"/>
      <c r="F102" s="7"/>
      <c r="G102" s="7"/>
    </row>
    <row r="103" spans="1:7" x14ac:dyDescent="0.25">
      <c r="A103" s="8"/>
      <c r="D103" s="7"/>
      <c r="E103" s="7"/>
      <c r="F103" s="7"/>
      <c r="G103" s="7"/>
    </row>
    <row r="104" spans="1:7" x14ac:dyDescent="0.25">
      <c r="A104" s="8"/>
      <c r="D104" s="7"/>
      <c r="E104" s="7"/>
      <c r="F104" s="7"/>
      <c r="G104" s="7"/>
    </row>
    <row r="105" spans="1:7" x14ac:dyDescent="0.25">
      <c r="A105" s="8"/>
      <c r="D105" s="7"/>
      <c r="E105" s="7"/>
      <c r="F105" s="7"/>
      <c r="G105" s="7"/>
    </row>
    <row r="106" spans="1:7" x14ac:dyDescent="0.25">
      <c r="A106" s="8"/>
      <c r="D106" s="7"/>
      <c r="E106" s="7"/>
      <c r="F106" s="7"/>
      <c r="G106" s="7"/>
    </row>
    <row r="107" spans="1:7" x14ac:dyDescent="0.25">
      <c r="A107" s="8"/>
      <c r="D107" s="7"/>
      <c r="E107" s="7"/>
      <c r="F107" s="7"/>
      <c r="G107" s="7"/>
    </row>
    <row r="108" spans="1:7" x14ac:dyDescent="0.25">
      <c r="A108" s="8"/>
      <c r="D108" s="7"/>
      <c r="E108" s="7"/>
      <c r="F108" s="7"/>
      <c r="G108" s="7"/>
    </row>
    <row r="109" spans="1:7" x14ac:dyDescent="0.25">
      <c r="A109" s="8"/>
      <c r="D109" s="7"/>
      <c r="E109" s="7"/>
      <c r="F109" s="7"/>
      <c r="G109" s="7"/>
    </row>
    <row r="110" spans="1:7" x14ac:dyDescent="0.25">
      <c r="A110" s="8"/>
      <c r="D110" s="7"/>
      <c r="E110" s="7"/>
      <c r="F110" s="7"/>
      <c r="G110" s="7"/>
    </row>
    <row r="111" spans="1:7" x14ac:dyDescent="0.25">
      <c r="A111" s="8"/>
      <c r="D111" s="7"/>
      <c r="E111" s="7"/>
      <c r="F111" s="7"/>
      <c r="G111" s="7"/>
    </row>
    <row r="112" spans="1:7" x14ac:dyDescent="0.25">
      <c r="A112" s="8"/>
      <c r="D112" s="7"/>
      <c r="E112" s="7"/>
      <c r="F112" s="7"/>
      <c r="G112" s="7"/>
    </row>
    <row r="113" spans="1:7" x14ac:dyDescent="0.25">
      <c r="A113" s="8"/>
      <c r="D113" s="7"/>
      <c r="E113" s="7"/>
      <c r="F113" s="7"/>
      <c r="G113" s="7"/>
    </row>
    <row r="114" spans="1:7" x14ac:dyDescent="0.25">
      <c r="A114" s="8"/>
      <c r="D114" s="7"/>
      <c r="E114" s="7"/>
      <c r="F114" s="7"/>
      <c r="G114" s="7"/>
    </row>
    <row r="115" spans="1:7" x14ac:dyDescent="0.25">
      <c r="A115" s="8"/>
      <c r="D115" s="7"/>
      <c r="E115" s="7"/>
      <c r="F115" s="7"/>
      <c r="G115" s="7"/>
    </row>
    <row r="116" spans="1:7" x14ac:dyDescent="0.25">
      <c r="A116" s="8"/>
      <c r="D116" s="7"/>
      <c r="E116" s="7"/>
      <c r="F116" s="7"/>
      <c r="G116" s="7"/>
    </row>
    <row r="117" spans="1:7" x14ac:dyDescent="0.25">
      <c r="A117" s="8"/>
      <c r="D117" s="7"/>
      <c r="E117" s="7"/>
      <c r="F117" s="7"/>
      <c r="G117" s="7"/>
    </row>
    <row r="118" spans="1:7" x14ac:dyDescent="0.25">
      <c r="A118" s="8"/>
      <c r="D118" s="7"/>
      <c r="E118" s="7"/>
      <c r="F118" s="7"/>
      <c r="G118" s="7"/>
    </row>
    <row r="119" spans="1:7" x14ac:dyDescent="0.25">
      <c r="A119" s="8"/>
      <c r="D119" s="7"/>
      <c r="E119" s="7"/>
      <c r="F119" s="7"/>
      <c r="G119" s="7"/>
    </row>
    <row r="120" spans="1:7" x14ac:dyDescent="0.25">
      <c r="A120" s="8"/>
      <c r="D120" s="7"/>
      <c r="E120" s="7"/>
      <c r="F120" s="7"/>
      <c r="G120" s="7"/>
    </row>
    <row r="121" spans="1:7" x14ac:dyDescent="0.25">
      <c r="A121" s="8"/>
      <c r="D121" s="7"/>
      <c r="E121" s="7"/>
      <c r="F121" s="7"/>
      <c r="G121" s="7"/>
    </row>
    <row r="122" spans="1:7" x14ac:dyDescent="0.25">
      <c r="A122" s="8"/>
      <c r="D122" s="7"/>
      <c r="E122" s="7"/>
      <c r="F122" s="7"/>
      <c r="G122" s="7"/>
    </row>
    <row r="123" spans="1:7" x14ac:dyDescent="0.25">
      <c r="A123" s="8"/>
      <c r="D123" s="7"/>
      <c r="E123" s="7"/>
      <c r="F123" s="7"/>
      <c r="G123" s="7"/>
    </row>
    <row r="124" spans="1:7" x14ac:dyDescent="0.25">
      <c r="A124" s="8"/>
      <c r="D124" s="7"/>
      <c r="E124" s="7"/>
      <c r="F124" s="7"/>
      <c r="G124" s="7"/>
    </row>
    <row r="125" spans="1:7" x14ac:dyDescent="0.25">
      <c r="A125" s="8"/>
      <c r="D125" s="7"/>
      <c r="E125" s="7"/>
      <c r="F125" s="7"/>
      <c r="G125" s="7"/>
    </row>
    <row r="126" spans="1:7" x14ac:dyDescent="0.25">
      <c r="A126" s="8"/>
      <c r="D126" s="7"/>
      <c r="E126" s="7"/>
      <c r="F126" s="7"/>
      <c r="G126" s="7"/>
    </row>
    <row r="127" spans="1:7" x14ac:dyDescent="0.25">
      <c r="A127" s="8"/>
      <c r="D127" s="7"/>
      <c r="E127" s="7"/>
      <c r="F127" s="7"/>
      <c r="G127" s="7"/>
    </row>
    <row r="128" spans="1:7" x14ac:dyDescent="0.25">
      <c r="A128" s="8"/>
      <c r="D128" s="7"/>
      <c r="E128" s="7"/>
      <c r="F128" s="7"/>
      <c r="G128" s="7"/>
    </row>
    <row r="129" spans="1:7" x14ac:dyDescent="0.25">
      <c r="A129" s="8"/>
      <c r="D129" s="7"/>
      <c r="E129" s="7"/>
      <c r="F129" s="7"/>
      <c r="G129" s="7"/>
    </row>
    <row r="130" spans="1:7" x14ac:dyDescent="0.25">
      <c r="A130" s="8"/>
      <c r="D130" s="7"/>
      <c r="E130" s="7"/>
      <c r="F130" s="7"/>
      <c r="G130" s="7"/>
    </row>
    <row r="131" spans="1:7" x14ac:dyDescent="0.25">
      <c r="A131" s="8"/>
      <c r="D131" s="7"/>
      <c r="E131" s="7"/>
      <c r="F131" s="7"/>
      <c r="G131" s="7"/>
    </row>
    <row r="132" spans="1:7" x14ac:dyDescent="0.25">
      <c r="A132" s="8"/>
      <c r="D132" s="7"/>
      <c r="E132" s="7"/>
      <c r="F132" s="7"/>
      <c r="G132" s="7"/>
    </row>
    <row r="133" spans="1:7" x14ac:dyDescent="0.25">
      <c r="A133" s="8"/>
      <c r="D133" s="7"/>
      <c r="E133" s="7"/>
      <c r="F133" s="7"/>
      <c r="G133" s="7"/>
    </row>
    <row r="134" spans="1:7" x14ac:dyDescent="0.25">
      <c r="A134" s="8"/>
      <c r="D134" s="7"/>
      <c r="E134" s="7"/>
      <c r="F134" s="7"/>
      <c r="G134" s="7"/>
    </row>
    <row r="135" spans="1:7" x14ac:dyDescent="0.25">
      <c r="A135" s="8"/>
      <c r="D135" s="7"/>
      <c r="E135" s="7"/>
      <c r="F135" s="7"/>
      <c r="G135" s="7"/>
    </row>
    <row r="136" spans="1:7" x14ac:dyDescent="0.25">
      <c r="A136" s="8"/>
      <c r="D136" s="7"/>
      <c r="E136" s="7"/>
      <c r="F136" s="7"/>
      <c r="G136" s="7"/>
    </row>
    <row r="137" spans="1:7" x14ac:dyDescent="0.25">
      <c r="A137" s="8"/>
      <c r="D137" s="7"/>
      <c r="E137" s="7"/>
      <c r="F137" s="7"/>
      <c r="G137" s="7"/>
    </row>
    <row r="138" spans="1:7" x14ac:dyDescent="0.25">
      <c r="A138" s="8"/>
      <c r="D138" s="7"/>
      <c r="E138" s="7"/>
      <c r="F138" s="7"/>
      <c r="G138" s="7"/>
    </row>
    <row r="139" spans="1:7" x14ac:dyDescent="0.25">
      <c r="A139" s="8"/>
      <c r="D139" s="7"/>
      <c r="E139" s="7"/>
      <c r="F139" s="7"/>
      <c r="G139" s="7"/>
    </row>
    <row r="140" spans="1:7" x14ac:dyDescent="0.25">
      <c r="A140" s="8"/>
      <c r="D140" s="7"/>
      <c r="E140" s="7"/>
      <c r="F140" s="7"/>
      <c r="G140" s="7"/>
    </row>
    <row r="141" spans="1:7" x14ac:dyDescent="0.25">
      <c r="A141" s="8"/>
      <c r="D141" s="7"/>
      <c r="E141" s="7"/>
      <c r="F141" s="7"/>
      <c r="G141" s="7"/>
    </row>
    <row r="142" spans="1:7" x14ac:dyDescent="0.25">
      <c r="A142" s="8"/>
      <c r="D142" s="7"/>
      <c r="E142" s="7"/>
      <c r="F142" s="7"/>
      <c r="G142" s="7"/>
    </row>
    <row r="143" spans="1:7" x14ac:dyDescent="0.25">
      <c r="A143" s="8"/>
      <c r="D143" s="7"/>
      <c r="E143" s="7"/>
      <c r="F143" s="7"/>
      <c r="G143" s="7"/>
    </row>
    <row r="144" spans="1:7" x14ac:dyDescent="0.25">
      <c r="A144" s="8"/>
      <c r="D144" s="7"/>
      <c r="E144" s="7"/>
      <c r="F144" s="7"/>
      <c r="G144" s="7"/>
    </row>
    <row r="145" spans="1:7" x14ac:dyDescent="0.25">
      <c r="A145" s="8"/>
      <c r="D145" s="7"/>
      <c r="E145" s="7"/>
      <c r="F145" s="7"/>
      <c r="G145" s="7"/>
    </row>
    <row r="146" spans="1:7" x14ac:dyDescent="0.25">
      <c r="A146" s="8"/>
      <c r="D146" s="7"/>
      <c r="E146" s="7"/>
      <c r="F146" s="7"/>
      <c r="G146" s="7"/>
    </row>
    <row r="147" spans="1:7" x14ac:dyDescent="0.25">
      <c r="A147" s="8"/>
      <c r="D147" s="7"/>
      <c r="E147" s="7"/>
      <c r="F147" s="7"/>
      <c r="G147" s="7"/>
    </row>
    <row r="148" spans="1:7" x14ac:dyDescent="0.25">
      <c r="A148" s="8"/>
      <c r="D148" s="7"/>
      <c r="E148" s="7"/>
      <c r="F148" s="7"/>
      <c r="G148" s="7"/>
    </row>
    <row r="149" spans="1:7" x14ac:dyDescent="0.25">
      <c r="A149" s="8"/>
      <c r="D149" s="7"/>
      <c r="E149" s="7"/>
      <c r="F149" s="7"/>
      <c r="G149" s="7"/>
    </row>
    <row r="150" spans="1:7" x14ac:dyDescent="0.25">
      <c r="A150" s="8"/>
      <c r="D150" s="7"/>
      <c r="E150" s="7"/>
      <c r="F150" s="7"/>
      <c r="G150" s="7"/>
    </row>
    <row r="151" spans="1:7" x14ac:dyDescent="0.25">
      <c r="A151" s="8"/>
      <c r="D151" s="7"/>
      <c r="E151" s="7"/>
      <c r="F151" s="7"/>
      <c r="G151" s="7"/>
    </row>
    <row r="152" spans="1:7" x14ac:dyDescent="0.25">
      <c r="A152" s="8"/>
      <c r="D152" s="7"/>
      <c r="E152" s="7"/>
      <c r="F152" s="7"/>
      <c r="G152" s="7"/>
    </row>
    <row r="153" spans="1:7" x14ac:dyDescent="0.25">
      <c r="A153" s="8"/>
      <c r="D153" s="7"/>
      <c r="E153" s="7"/>
      <c r="F153" s="7"/>
      <c r="G153" s="7"/>
    </row>
    <row r="154" spans="1:7" x14ac:dyDescent="0.25">
      <c r="A154" s="8"/>
      <c r="D154" s="7"/>
      <c r="E154" s="7"/>
      <c r="F154" s="7"/>
      <c r="G154" s="7"/>
    </row>
    <row r="155" spans="1:7" x14ac:dyDescent="0.25">
      <c r="A155" s="8"/>
      <c r="D155" s="7"/>
      <c r="E155" s="7"/>
      <c r="F155" s="7"/>
      <c r="G155" s="7"/>
    </row>
    <row r="156" spans="1:7" x14ac:dyDescent="0.25">
      <c r="A156" s="8"/>
      <c r="D156" s="7"/>
      <c r="E156" s="7"/>
      <c r="F156" s="7"/>
      <c r="G156" s="7"/>
    </row>
    <row r="157" spans="1:7" x14ac:dyDescent="0.25">
      <c r="A157" s="8"/>
      <c r="D157" s="7"/>
      <c r="E157" s="7"/>
      <c r="F157" s="7"/>
      <c r="G157" s="7"/>
    </row>
    <row r="158" spans="1:7" x14ac:dyDescent="0.25">
      <c r="A158" s="8"/>
      <c r="D158" s="7"/>
      <c r="E158" s="7"/>
      <c r="F158" s="7"/>
      <c r="G158" s="7"/>
    </row>
    <row r="159" spans="1:7" x14ac:dyDescent="0.25">
      <c r="A159" s="8"/>
      <c r="D159" s="7"/>
      <c r="E159" s="7"/>
      <c r="F159" s="7"/>
      <c r="G159" s="7"/>
    </row>
    <row r="160" spans="1:7" x14ac:dyDescent="0.25">
      <c r="A160" s="8"/>
      <c r="D160" s="7"/>
      <c r="E160" s="7"/>
      <c r="F160" s="7"/>
      <c r="G160" s="7"/>
    </row>
    <row r="161" spans="1:7" x14ac:dyDescent="0.25">
      <c r="A161" s="8"/>
      <c r="D161" s="7"/>
      <c r="E161" s="7"/>
      <c r="F161" s="7"/>
      <c r="G161" s="7"/>
    </row>
    <row r="162" spans="1:7" x14ac:dyDescent="0.25">
      <c r="A162" s="8"/>
      <c r="D162" s="7"/>
      <c r="E162" s="7"/>
      <c r="F162" s="7"/>
      <c r="G162" s="7"/>
    </row>
    <row r="163" spans="1:7" x14ac:dyDescent="0.25">
      <c r="A163" s="8"/>
      <c r="D163" s="7"/>
      <c r="E163" s="7"/>
      <c r="F163" s="7"/>
      <c r="G163" s="7"/>
    </row>
    <row r="164" spans="1:7" x14ac:dyDescent="0.25">
      <c r="A164" s="8"/>
      <c r="D164" s="7"/>
      <c r="E164" s="7"/>
      <c r="F164" s="7"/>
      <c r="G164" s="7"/>
    </row>
    <row r="165" spans="1:7" x14ac:dyDescent="0.25">
      <c r="A165" s="8"/>
      <c r="D165" s="7"/>
      <c r="E165" s="7"/>
      <c r="F165" s="7"/>
      <c r="G165" s="7"/>
    </row>
    <row r="166" spans="1:7" x14ac:dyDescent="0.25">
      <c r="A166" s="8"/>
      <c r="D166" s="7"/>
      <c r="E166" s="7"/>
      <c r="F166" s="7"/>
      <c r="G166" s="7"/>
    </row>
    <row r="167" spans="1:7" x14ac:dyDescent="0.25">
      <c r="A167" s="8"/>
      <c r="D167" s="7"/>
      <c r="E167" s="7"/>
      <c r="F167" s="7"/>
      <c r="G167" s="7"/>
    </row>
    <row r="168" spans="1:7" x14ac:dyDescent="0.25">
      <c r="A168" s="8"/>
      <c r="D168" s="7"/>
      <c r="E168" s="7"/>
      <c r="F168" s="7"/>
      <c r="G168" s="7"/>
    </row>
    <row r="169" spans="1:7" x14ac:dyDescent="0.25">
      <c r="A169" s="8"/>
      <c r="D169" s="7"/>
      <c r="E169" s="7"/>
      <c r="F169" s="7"/>
      <c r="G169" s="7"/>
    </row>
    <row r="170" spans="1:7" x14ac:dyDescent="0.25">
      <c r="A170" s="8"/>
      <c r="D170" s="7"/>
      <c r="E170" s="7"/>
      <c r="F170" s="7"/>
      <c r="G170" s="7"/>
    </row>
    <row r="171" spans="1:7" x14ac:dyDescent="0.25">
      <c r="A171" s="8"/>
      <c r="D171" s="7"/>
      <c r="E171" s="7"/>
      <c r="F171" s="7"/>
      <c r="G171" s="7"/>
    </row>
    <row r="172" spans="1:7" x14ac:dyDescent="0.25">
      <c r="A172" s="8"/>
      <c r="D172" s="7"/>
      <c r="E172" s="7"/>
      <c r="F172" s="7"/>
      <c r="G172" s="7"/>
    </row>
    <row r="173" spans="1:7" x14ac:dyDescent="0.25">
      <c r="A173" s="8"/>
      <c r="D173" s="7"/>
      <c r="E173" s="7"/>
      <c r="F173" s="7"/>
      <c r="G173" s="7"/>
    </row>
    <row r="174" spans="1:7" x14ac:dyDescent="0.25">
      <c r="A174" s="8"/>
      <c r="D174" s="7"/>
      <c r="E174" s="7"/>
      <c r="F174" s="7"/>
      <c r="G174" s="7"/>
    </row>
    <row r="175" spans="1:7" x14ac:dyDescent="0.25">
      <c r="A175" s="8"/>
      <c r="D175" s="7"/>
      <c r="E175" s="7"/>
      <c r="F175" s="7"/>
      <c r="G175" s="7"/>
    </row>
    <row r="176" spans="1:7" x14ac:dyDescent="0.25">
      <c r="A176" s="8"/>
      <c r="D176" s="7"/>
      <c r="E176" s="7"/>
      <c r="F176" s="7"/>
      <c r="G176" s="7"/>
    </row>
    <row r="177" spans="1:7" x14ac:dyDescent="0.25">
      <c r="A177" s="8"/>
      <c r="D177" s="7"/>
      <c r="E177" s="7"/>
      <c r="F177" s="7"/>
      <c r="G177" s="7"/>
    </row>
    <row r="178" spans="1:7" x14ac:dyDescent="0.25">
      <c r="A178" s="8"/>
      <c r="D178" s="7"/>
      <c r="E178" s="7"/>
      <c r="F178" s="7"/>
      <c r="G178" s="7"/>
    </row>
    <row r="179" spans="1:7" x14ac:dyDescent="0.25">
      <c r="A179" s="8"/>
      <c r="D179" s="7"/>
      <c r="E179" s="7"/>
      <c r="F179" s="7"/>
      <c r="G179" s="7"/>
    </row>
    <row r="180" spans="1:7" x14ac:dyDescent="0.25">
      <c r="A180" s="8"/>
      <c r="D180" s="7"/>
      <c r="E180" s="7"/>
      <c r="F180" s="7"/>
      <c r="G180" s="7"/>
    </row>
    <row r="181" spans="1:7" x14ac:dyDescent="0.25">
      <c r="A181" s="8"/>
      <c r="D181" s="7"/>
      <c r="E181" s="7"/>
      <c r="F181" s="7"/>
      <c r="G181" s="7"/>
    </row>
    <row r="182" spans="1:7" x14ac:dyDescent="0.25">
      <c r="A182" s="8"/>
      <c r="D182" s="7"/>
      <c r="E182" s="7"/>
      <c r="F182" s="7"/>
      <c r="G182" s="7"/>
    </row>
    <row r="183" spans="1:7" x14ac:dyDescent="0.25">
      <c r="A183" s="8"/>
      <c r="D183" s="7"/>
      <c r="E183" s="7"/>
      <c r="F183" s="7"/>
      <c r="G183" s="7"/>
    </row>
    <row r="184" spans="1:7" x14ac:dyDescent="0.25">
      <c r="A184" s="8"/>
      <c r="D184" s="7"/>
      <c r="E184" s="7"/>
      <c r="F184" s="7"/>
      <c r="G184" s="7"/>
    </row>
    <row r="185" spans="1:7" x14ac:dyDescent="0.25">
      <c r="A185" s="8"/>
      <c r="D185" s="7"/>
      <c r="E185" s="7"/>
      <c r="F185" s="7"/>
      <c r="G185" s="7"/>
    </row>
    <row r="186" spans="1:7" x14ac:dyDescent="0.25">
      <c r="A186" s="8"/>
      <c r="D186" s="7"/>
      <c r="E186" s="7"/>
      <c r="F186" s="7"/>
      <c r="G186" s="7"/>
    </row>
    <row r="187" spans="1:7" x14ac:dyDescent="0.25">
      <c r="A187" s="8"/>
      <c r="D187" s="7"/>
      <c r="E187" s="7"/>
      <c r="F187" s="7"/>
      <c r="G187" s="7"/>
    </row>
    <row r="188" spans="1:7" x14ac:dyDescent="0.25">
      <c r="A188" s="8"/>
      <c r="D188" s="7"/>
      <c r="E188" s="7"/>
      <c r="F188" s="7"/>
      <c r="G188" s="7"/>
    </row>
    <row r="189" spans="1:7" x14ac:dyDescent="0.25">
      <c r="A189" s="8"/>
      <c r="D189" s="7"/>
      <c r="E189" s="7"/>
      <c r="F189" s="7"/>
      <c r="G189" s="7"/>
    </row>
    <row r="190" spans="1:7" x14ac:dyDescent="0.25">
      <c r="A190" s="8"/>
      <c r="D190" s="7"/>
      <c r="E190" s="7"/>
      <c r="F190" s="7"/>
      <c r="G190" s="7"/>
    </row>
    <row r="191" spans="1:7" x14ac:dyDescent="0.25">
      <c r="A191" s="8"/>
      <c r="D191" s="7"/>
      <c r="E191" s="7"/>
      <c r="F191" s="7"/>
      <c r="G191" s="7"/>
    </row>
    <row r="192" spans="1:7" x14ac:dyDescent="0.25">
      <c r="A192" s="8"/>
      <c r="D192" s="7"/>
      <c r="E192" s="7"/>
      <c r="F192" s="7"/>
      <c r="G192" s="7"/>
    </row>
    <row r="193" spans="1:7" x14ac:dyDescent="0.25">
      <c r="A193" s="8"/>
      <c r="D193" s="7"/>
      <c r="E193" s="7"/>
      <c r="F193" s="7"/>
      <c r="G193" s="7"/>
    </row>
    <row r="194" spans="1:7" x14ac:dyDescent="0.25">
      <c r="A194" s="8"/>
      <c r="D194" s="7"/>
      <c r="E194" s="7"/>
      <c r="F194" s="7"/>
      <c r="G194" s="7"/>
    </row>
    <row r="195" spans="1:7" x14ac:dyDescent="0.25">
      <c r="A195" s="8"/>
      <c r="D195" s="7"/>
      <c r="E195" s="7"/>
      <c r="F195" s="7"/>
      <c r="G195" s="7"/>
    </row>
    <row r="196" spans="1:7" x14ac:dyDescent="0.25">
      <c r="A196" s="8"/>
      <c r="D196" s="7"/>
      <c r="E196" s="7"/>
      <c r="F196" s="7"/>
      <c r="G196" s="7"/>
    </row>
    <row r="197" spans="1:7" x14ac:dyDescent="0.25">
      <c r="A197" s="8"/>
      <c r="D197" s="7"/>
      <c r="E197" s="7"/>
      <c r="F197" s="7"/>
      <c r="G197" s="7"/>
    </row>
    <row r="198" spans="1:7" x14ac:dyDescent="0.25">
      <c r="A198" s="8"/>
      <c r="D198" s="7"/>
      <c r="E198" s="7"/>
      <c r="F198" s="7"/>
      <c r="G198" s="7"/>
    </row>
    <row r="199" spans="1:7" x14ac:dyDescent="0.25">
      <c r="A199" s="8"/>
      <c r="D199" s="7"/>
      <c r="E199" s="7"/>
      <c r="F199" s="7"/>
      <c r="G199" s="7"/>
    </row>
    <row r="200" spans="1:7" x14ac:dyDescent="0.25">
      <c r="A200" s="8"/>
      <c r="D200" s="7"/>
      <c r="E200" s="7"/>
      <c r="F200" s="7"/>
      <c r="G200" s="7"/>
    </row>
    <row r="201" spans="1:7" x14ac:dyDescent="0.25">
      <c r="A201" s="8"/>
      <c r="D201" s="7"/>
      <c r="E201" s="7"/>
      <c r="F201" s="7"/>
      <c r="G201" s="7"/>
    </row>
    <row r="202" spans="1:7" x14ac:dyDescent="0.25">
      <c r="A202" s="8"/>
      <c r="D202" s="7"/>
      <c r="E202" s="7"/>
      <c r="F202" s="7"/>
      <c r="G202" s="7"/>
    </row>
    <row r="203" spans="1:7" x14ac:dyDescent="0.25">
      <c r="A203" s="8"/>
      <c r="D203" s="7"/>
      <c r="E203" s="7"/>
      <c r="F203" s="7"/>
      <c r="G203" s="7"/>
    </row>
    <row r="204" spans="1:7" x14ac:dyDescent="0.25">
      <c r="A204" s="8"/>
      <c r="D204" s="7"/>
      <c r="E204" s="7"/>
      <c r="F204" s="7"/>
      <c r="G204" s="7"/>
    </row>
    <row r="205" spans="1:7" x14ac:dyDescent="0.25">
      <c r="A205" s="8"/>
      <c r="D205" s="7"/>
      <c r="E205" s="7"/>
      <c r="F205" s="7"/>
      <c r="G205" s="7"/>
    </row>
    <row r="206" spans="1:7" x14ac:dyDescent="0.25">
      <c r="A206" s="8"/>
      <c r="D206" s="7"/>
      <c r="E206" s="7"/>
      <c r="F206" s="7"/>
      <c r="G206" s="7"/>
    </row>
    <row r="207" spans="1:7" x14ac:dyDescent="0.25">
      <c r="A207" s="8"/>
      <c r="D207" s="7"/>
      <c r="E207" s="7"/>
      <c r="F207" s="7"/>
      <c r="G207" s="7"/>
    </row>
    <row r="208" spans="1:7" x14ac:dyDescent="0.25">
      <c r="A208" s="8"/>
      <c r="D208" s="7"/>
      <c r="E208" s="7"/>
      <c r="F208" s="7"/>
      <c r="G208" s="7"/>
    </row>
    <row r="209" spans="1:7" x14ac:dyDescent="0.25">
      <c r="A209" s="8"/>
      <c r="D209" s="7"/>
      <c r="E209" s="7"/>
      <c r="F209" s="7"/>
      <c r="G209" s="7"/>
    </row>
    <row r="210" spans="1:7" x14ac:dyDescent="0.25">
      <c r="A210" s="8"/>
      <c r="D210" s="7"/>
      <c r="E210" s="7"/>
      <c r="F210" s="7"/>
      <c r="G210" s="7"/>
    </row>
    <row r="211" spans="1:7" x14ac:dyDescent="0.25">
      <c r="A211" s="8"/>
      <c r="D211" s="7"/>
      <c r="E211" s="7"/>
      <c r="F211" s="7"/>
      <c r="G211" s="7"/>
    </row>
    <row r="212" spans="1:7" x14ac:dyDescent="0.25">
      <c r="A212" s="8"/>
      <c r="D212" s="7"/>
      <c r="E212" s="7"/>
      <c r="F212" s="7"/>
      <c r="G212" s="7"/>
    </row>
    <row r="213" spans="1:7" x14ac:dyDescent="0.25">
      <c r="A213" s="8"/>
      <c r="D213" s="7"/>
      <c r="E213" s="7"/>
      <c r="F213" s="7"/>
      <c r="G213" s="7"/>
    </row>
    <row r="214" spans="1:7" x14ac:dyDescent="0.25">
      <c r="A214" s="8"/>
      <c r="D214" s="7"/>
      <c r="E214" s="7"/>
      <c r="F214" s="7"/>
      <c r="G214" s="7"/>
    </row>
    <row r="215" spans="1:7" x14ac:dyDescent="0.25">
      <c r="A215" s="8"/>
      <c r="D215" s="7"/>
      <c r="E215" s="7"/>
      <c r="F215" s="7"/>
      <c r="G215" s="7"/>
    </row>
    <row r="216" spans="1:7" x14ac:dyDescent="0.25">
      <c r="A216" s="8"/>
      <c r="D216" s="7"/>
      <c r="E216" s="7"/>
      <c r="F216" s="7"/>
      <c r="G216" s="7"/>
    </row>
    <row r="217" spans="1:7" x14ac:dyDescent="0.25">
      <c r="A217" s="8"/>
      <c r="D217" s="7"/>
      <c r="E217" s="7"/>
      <c r="F217" s="7"/>
      <c r="G217" s="7"/>
    </row>
    <row r="218" spans="1:7" x14ac:dyDescent="0.25">
      <c r="A218" s="8"/>
      <c r="D218" s="7"/>
      <c r="E218" s="7"/>
      <c r="F218" s="7"/>
      <c r="G218" s="7"/>
    </row>
    <row r="219" spans="1:7" x14ac:dyDescent="0.25">
      <c r="A219" s="8"/>
      <c r="D219" s="7"/>
      <c r="E219" s="7"/>
      <c r="F219" s="7"/>
      <c r="G219" s="7"/>
    </row>
    <row r="220" spans="1:7" x14ac:dyDescent="0.25">
      <c r="A220" s="8"/>
      <c r="D220" s="7"/>
      <c r="E220" s="7"/>
      <c r="F220" s="7"/>
      <c r="G220" s="7"/>
    </row>
    <row r="221" spans="1:7" x14ac:dyDescent="0.25">
      <c r="A221" s="8"/>
      <c r="D221" s="7"/>
      <c r="E221" s="7"/>
      <c r="F221" s="7"/>
      <c r="G221" s="7"/>
    </row>
    <row r="222" spans="1:7" x14ac:dyDescent="0.25">
      <c r="A222" s="8"/>
      <c r="D222" s="7"/>
      <c r="E222" s="7"/>
      <c r="F222" s="7"/>
      <c r="G222" s="7"/>
    </row>
    <row r="223" spans="1:7" x14ac:dyDescent="0.25">
      <c r="A223" s="8"/>
      <c r="D223" s="7"/>
      <c r="E223" s="7"/>
      <c r="F223" s="7"/>
      <c r="G223" s="7"/>
    </row>
    <row r="224" spans="1:7" x14ac:dyDescent="0.25">
      <c r="A224" s="8"/>
      <c r="D224" s="7"/>
      <c r="E224" s="7"/>
      <c r="F224" s="7"/>
      <c r="G224" s="7"/>
    </row>
    <row r="225" spans="1:7" x14ac:dyDescent="0.25">
      <c r="A225" s="8"/>
      <c r="D225" s="7"/>
      <c r="E225" s="7"/>
      <c r="F225" s="7"/>
      <c r="G225" s="7"/>
    </row>
    <row r="226" spans="1:7" x14ac:dyDescent="0.25">
      <c r="A226" s="8"/>
      <c r="D226" s="7"/>
      <c r="E226" s="7"/>
      <c r="F226" s="7"/>
      <c r="G226" s="7"/>
    </row>
    <row r="227" spans="1:7" x14ac:dyDescent="0.25">
      <c r="A227" s="8"/>
      <c r="D227" s="7"/>
      <c r="E227" s="7"/>
      <c r="F227" s="7"/>
      <c r="G227" s="7"/>
    </row>
    <row r="228" spans="1:7" x14ac:dyDescent="0.25">
      <c r="A228" s="8"/>
      <c r="D228" s="7"/>
      <c r="E228" s="7"/>
      <c r="F228" s="7"/>
      <c r="G228" s="7"/>
    </row>
    <row r="229" spans="1:7" x14ac:dyDescent="0.25">
      <c r="A229" s="8"/>
      <c r="D229" s="7"/>
      <c r="E229" s="7"/>
      <c r="F229" s="7"/>
      <c r="G229" s="7"/>
    </row>
    <row r="230" spans="1:7" x14ac:dyDescent="0.25">
      <c r="A230" s="8"/>
      <c r="D230" s="7"/>
      <c r="E230" s="7"/>
      <c r="F230" s="7"/>
      <c r="G230" s="7"/>
    </row>
    <row r="231" spans="1:7" x14ac:dyDescent="0.25">
      <c r="A231" s="8"/>
      <c r="D231" s="7"/>
      <c r="E231" s="7"/>
      <c r="F231" s="7"/>
      <c r="G231" s="7"/>
    </row>
    <row r="232" spans="1:7" x14ac:dyDescent="0.25">
      <c r="A232" s="8"/>
      <c r="D232" s="7"/>
      <c r="E232" s="7"/>
      <c r="F232" s="7"/>
      <c r="G232" s="7"/>
    </row>
    <row r="233" spans="1:7" x14ac:dyDescent="0.25">
      <c r="A233" s="8"/>
      <c r="D233" s="7"/>
      <c r="E233" s="7"/>
      <c r="F233" s="7"/>
      <c r="G233" s="7"/>
    </row>
    <row r="234" spans="1:7" x14ac:dyDescent="0.25">
      <c r="A234" s="8"/>
      <c r="D234" s="7"/>
      <c r="E234" s="7"/>
      <c r="F234" s="7"/>
      <c r="G234" s="7"/>
    </row>
    <row r="235" spans="1:7" x14ac:dyDescent="0.25">
      <c r="A235" s="8"/>
      <c r="D235" s="7"/>
      <c r="E235" s="7"/>
      <c r="F235" s="7"/>
      <c r="G235" s="7"/>
    </row>
    <row r="236" spans="1:7" x14ac:dyDescent="0.25">
      <c r="A236" s="8"/>
      <c r="D236" s="7"/>
      <c r="E236" s="7"/>
      <c r="F236" s="7"/>
      <c r="G236" s="7"/>
    </row>
    <row r="237" spans="1:7" x14ac:dyDescent="0.25">
      <c r="A237" s="8"/>
      <c r="D237" s="7"/>
      <c r="E237" s="7"/>
      <c r="F237" s="7"/>
      <c r="G237" s="7"/>
    </row>
    <row r="238" spans="1:7" x14ac:dyDescent="0.25">
      <c r="A238" s="8"/>
      <c r="D238" s="7"/>
      <c r="E238" s="7"/>
      <c r="F238" s="7"/>
      <c r="G238" s="7"/>
    </row>
    <row r="239" spans="1:7" x14ac:dyDescent="0.25">
      <c r="A239" s="8"/>
      <c r="D239" s="7"/>
      <c r="E239" s="7"/>
      <c r="F239" s="7"/>
      <c r="G239" s="7"/>
    </row>
    <row r="240" spans="1:7" x14ac:dyDescent="0.25">
      <c r="A240" s="8"/>
      <c r="D240" s="7"/>
      <c r="E240" s="7"/>
      <c r="F240" s="7"/>
      <c r="G240" s="7"/>
    </row>
    <row r="241" spans="1:7" x14ac:dyDescent="0.25">
      <c r="A241" s="8"/>
      <c r="D241" s="7"/>
      <c r="E241" s="7"/>
      <c r="F241" s="7"/>
      <c r="G241" s="7"/>
    </row>
    <row r="242" spans="1:7" x14ac:dyDescent="0.25">
      <c r="A242" s="8"/>
      <c r="D242" s="7"/>
      <c r="E242" s="7"/>
      <c r="F242" s="7"/>
      <c r="G242" s="7"/>
    </row>
    <row r="243" spans="1:7" x14ac:dyDescent="0.25">
      <c r="A243" s="8"/>
      <c r="D243" s="7"/>
      <c r="E243" s="7"/>
      <c r="F243" s="7"/>
      <c r="G243" s="7"/>
    </row>
    <row r="244" spans="1:7" x14ac:dyDescent="0.25">
      <c r="A244" s="8"/>
      <c r="D244" s="7"/>
      <c r="E244" s="7"/>
      <c r="F244" s="7"/>
      <c r="G244" s="7"/>
    </row>
    <row r="245" spans="1:7" x14ac:dyDescent="0.25">
      <c r="A245" s="8"/>
      <c r="D245" s="7"/>
      <c r="E245" s="7"/>
      <c r="F245" s="7"/>
      <c r="G245" s="7"/>
    </row>
    <row r="246" spans="1:7" x14ac:dyDescent="0.25">
      <c r="B246" s="15"/>
      <c r="C246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A263-3D84-48B3-B5DA-906AB381350A}">
  <dimension ref="A1:H120"/>
  <sheetViews>
    <sheetView workbookViewId="0">
      <selection activeCell="B18" sqref="B18"/>
    </sheetView>
  </sheetViews>
  <sheetFormatPr defaultColWidth="15.5703125" defaultRowHeight="15" x14ac:dyDescent="0.25"/>
  <cols>
    <col min="1" max="1" width="15.5703125" style="14"/>
    <col min="2" max="2" width="15.5703125" style="13"/>
    <col min="3" max="3" width="20.28515625" style="13" customWidth="1"/>
    <col min="4" max="4" width="15.5703125" style="12"/>
    <col min="5" max="5" width="16.28515625" style="12" customWidth="1"/>
    <col min="6" max="6" width="17.7109375" style="12" customWidth="1"/>
    <col min="7" max="7" width="21.28515625" style="12" customWidth="1"/>
  </cols>
  <sheetData>
    <row r="1" spans="1:8" s="4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</row>
    <row r="2" spans="1:8" x14ac:dyDescent="0.25">
      <c r="A2" s="5"/>
      <c r="B2" s="6"/>
      <c r="C2" s="6"/>
      <c r="D2" s="7"/>
      <c r="E2" s="7"/>
      <c r="F2" s="7"/>
      <c r="G2" s="7"/>
    </row>
    <row r="3" spans="1:8" x14ac:dyDescent="0.25">
      <c r="A3" s="8">
        <v>42385</v>
      </c>
      <c r="B3" s="9">
        <v>0</v>
      </c>
      <c r="C3" s="9">
        <v>0</v>
      </c>
      <c r="D3" s="7">
        <v>0</v>
      </c>
      <c r="E3" s="7">
        <f>B3</f>
        <v>0</v>
      </c>
      <c r="F3" s="7">
        <f>C3</f>
        <v>0</v>
      </c>
      <c r="G3" s="7">
        <f>D3</f>
        <v>0</v>
      </c>
      <c r="H3" s="10"/>
    </row>
    <row r="4" spans="1:8" x14ac:dyDescent="0.25">
      <c r="A4" s="8">
        <v>42416</v>
      </c>
      <c r="B4" s="9">
        <v>141.57</v>
      </c>
      <c r="C4" s="9">
        <v>65.52</v>
      </c>
      <c r="D4" s="7">
        <v>207.09</v>
      </c>
      <c r="E4" s="7">
        <f t="shared" ref="E4:G19" si="0">E3+B4</f>
        <v>141.57</v>
      </c>
      <c r="F4" s="7">
        <f t="shared" si="0"/>
        <v>65.52</v>
      </c>
      <c r="G4" s="7">
        <f t="shared" si="0"/>
        <v>207.09</v>
      </c>
      <c r="H4" s="10"/>
    </row>
    <row r="5" spans="1:8" x14ac:dyDescent="0.25">
      <c r="A5" s="8">
        <v>42445</v>
      </c>
      <c r="B5" s="9">
        <v>2653.16</v>
      </c>
      <c r="C5" s="9">
        <v>1321.79</v>
      </c>
      <c r="D5" s="7">
        <v>3974.95</v>
      </c>
      <c r="E5" s="7">
        <f t="shared" si="0"/>
        <v>2794.73</v>
      </c>
      <c r="F5" s="7">
        <f t="shared" si="0"/>
        <v>1387.31</v>
      </c>
      <c r="G5" s="7">
        <f t="shared" si="0"/>
        <v>4182.04</v>
      </c>
      <c r="H5" s="10"/>
    </row>
    <row r="6" spans="1:8" x14ac:dyDescent="0.25">
      <c r="A6" s="8">
        <v>42476</v>
      </c>
      <c r="B6" s="9">
        <v>1720.93</v>
      </c>
      <c r="C6" s="9">
        <v>60.14</v>
      </c>
      <c r="D6" s="7">
        <v>1781.07</v>
      </c>
      <c r="E6" s="7">
        <f t="shared" si="0"/>
        <v>4515.66</v>
      </c>
      <c r="F6" s="7">
        <f t="shared" si="0"/>
        <v>1447.45</v>
      </c>
      <c r="G6" s="7">
        <f t="shared" si="0"/>
        <v>5963.11</v>
      </c>
      <c r="H6" s="10"/>
    </row>
    <row r="7" spans="1:8" x14ac:dyDescent="0.25">
      <c r="A7" s="8">
        <v>42506</v>
      </c>
      <c r="B7" s="9">
        <v>579.15</v>
      </c>
      <c r="C7" s="9">
        <v>0</v>
      </c>
      <c r="D7" s="7">
        <v>579.15</v>
      </c>
      <c r="E7" s="7">
        <f t="shared" si="0"/>
        <v>5094.8099999999995</v>
      </c>
      <c r="F7" s="7">
        <f t="shared" si="0"/>
        <v>1447.45</v>
      </c>
      <c r="G7" s="7">
        <f t="shared" si="0"/>
        <v>6542.2599999999993</v>
      </c>
      <c r="H7" s="16"/>
    </row>
    <row r="8" spans="1:8" x14ac:dyDescent="0.25">
      <c r="A8" s="8">
        <v>42537</v>
      </c>
      <c r="B8" s="9">
        <v>216.03</v>
      </c>
      <c r="C8" s="9">
        <v>0</v>
      </c>
      <c r="D8" s="7">
        <v>216.03</v>
      </c>
      <c r="E8" s="7">
        <f t="shared" si="0"/>
        <v>5310.8399999999992</v>
      </c>
      <c r="F8" s="7">
        <f t="shared" si="0"/>
        <v>1447.45</v>
      </c>
      <c r="G8" s="7">
        <f t="shared" si="0"/>
        <v>6758.2899999999991</v>
      </c>
      <c r="H8" s="10"/>
    </row>
    <row r="9" spans="1:8" x14ac:dyDescent="0.25">
      <c r="A9" s="8">
        <v>42567</v>
      </c>
      <c r="B9" s="9">
        <v>4957.74</v>
      </c>
      <c r="C9" s="9">
        <v>22.35</v>
      </c>
      <c r="D9" s="7">
        <v>4980.09</v>
      </c>
      <c r="E9" s="7">
        <f t="shared" si="0"/>
        <v>10268.579999999998</v>
      </c>
      <c r="F9" s="7">
        <f t="shared" si="0"/>
        <v>1469.8</v>
      </c>
      <c r="G9" s="7">
        <f t="shared" si="0"/>
        <v>11738.38</v>
      </c>
      <c r="H9" s="10"/>
    </row>
    <row r="10" spans="1:8" x14ac:dyDescent="0.25">
      <c r="A10" s="8">
        <v>42598</v>
      </c>
      <c r="B10" s="9">
        <v>77232.2</v>
      </c>
      <c r="C10" s="9">
        <v>6374.73</v>
      </c>
      <c r="D10" s="7">
        <v>83606.929999999993</v>
      </c>
      <c r="E10" s="7">
        <f t="shared" si="0"/>
        <v>87500.78</v>
      </c>
      <c r="F10" s="7">
        <f t="shared" si="0"/>
        <v>7844.53</v>
      </c>
      <c r="G10" s="7">
        <f t="shared" si="0"/>
        <v>95345.31</v>
      </c>
    </row>
    <row r="11" spans="1:8" x14ac:dyDescent="0.25">
      <c r="A11" s="8">
        <v>42629</v>
      </c>
      <c r="B11" s="9">
        <v>74323.95</v>
      </c>
      <c r="C11" s="9">
        <v>5623.26</v>
      </c>
      <c r="D11" s="7">
        <v>79947.210000000006</v>
      </c>
      <c r="E11" s="7">
        <f t="shared" si="0"/>
        <v>161824.72999999998</v>
      </c>
      <c r="F11" s="7">
        <f t="shared" si="0"/>
        <v>13467.79</v>
      </c>
      <c r="G11" s="7">
        <f t="shared" si="0"/>
        <v>175292.52000000002</v>
      </c>
    </row>
    <row r="12" spans="1:8" x14ac:dyDescent="0.25">
      <c r="A12" s="8">
        <v>42659</v>
      </c>
      <c r="B12" s="9">
        <v>67581.7</v>
      </c>
      <c r="C12" s="9">
        <v>4689.7</v>
      </c>
      <c r="D12" s="7">
        <v>72271.399999999994</v>
      </c>
      <c r="E12" s="7">
        <f t="shared" si="0"/>
        <v>229406.43</v>
      </c>
      <c r="F12" s="7">
        <f t="shared" si="0"/>
        <v>18157.490000000002</v>
      </c>
      <c r="G12" s="7">
        <f t="shared" si="0"/>
        <v>247563.92</v>
      </c>
    </row>
    <row r="13" spans="1:8" x14ac:dyDescent="0.25">
      <c r="A13" s="8">
        <v>42690</v>
      </c>
      <c r="B13" s="9">
        <v>304874.62</v>
      </c>
      <c r="C13" s="9">
        <v>14359.89</v>
      </c>
      <c r="D13" s="7">
        <v>319234.51</v>
      </c>
      <c r="E13" s="7">
        <f t="shared" si="0"/>
        <v>534281.05000000005</v>
      </c>
      <c r="F13" s="7">
        <f t="shared" si="0"/>
        <v>32517.38</v>
      </c>
      <c r="G13" s="7">
        <f t="shared" si="0"/>
        <v>566798.43000000005</v>
      </c>
    </row>
    <row r="14" spans="1:8" x14ac:dyDescent="0.25">
      <c r="A14" s="8">
        <v>42705</v>
      </c>
      <c r="B14" s="9">
        <v>391259.66</v>
      </c>
      <c r="C14" s="9">
        <v>63223.68</v>
      </c>
      <c r="D14" s="7">
        <v>454483.34</v>
      </c>
      <c r="E14" s="7">
        <f t="shared" si="0"/>
        <v>925540.71</v>
      </c>
      <c r="F14" s="7">
        <f t="shared" si="0"/>
        <v>95741.06</v>
      </c>
      <c r="G14" s="7">
        <f t="shared" si="0"/>
        <v>1021281.77</v>
      </c>
    </row>
    <row r="15" spans="1:8" x14ac:dyDescent="0.25">
      <c r="A15" s="8">
        <v>42752</v>
      </c>
      <c r="B15" s="9">
        <v>265646.34999999998</v>
      </c>
      <c r="C15" s="9">
        <v>73308.479999999996</v>
      </c>
      <c r="D15" s="7">
        <v>338954.83</v>
      </c>
      <c r="E15" s="7">
        <f t="shared" si="0"/>
        <v>1191187.06</v>
      </c>
      <c r="F15" s="7">
        <f t="shared" si="0"/>
        <v>169049.53999999998</v>
      </c>
      <c r="G15" s="7">
        <f t="shared" si="0"/>
        <v>1360236.6</v>
      </c>
    </row>
    <row r="16" spans="1:8" x14ac:dyDescent="0.25">
      <c r="A16" s="8">
        <v>42783</v>
      </c>
      <c r="B16" s="9">
        <v>635660.49</v>
      </c>
      <c r="C16" s="9">
        <v>3400559.95</v>
      </c>
      <c r="D16" s="7">
        <v>4036220.44</v>
      </c>
      <c r="E16" s="7">
        <f t="shared" si="0"/>
        <v>1826847.55</v>
      </c>
      <c r="F16" s="7">
        <f t="shared" si="0"/>
        <v>3569609.49</v>
      </c>
      <c r="G16" s="7">
        <f t="shared" si="0"/>
        <v>5396457.04</v>
      </c>
    </row>
    <row r="17" spans="1:7" x14ac:dyDescent="0.25">
      <c r="A17" s="8">
        <v>42811</v>
      </c>
      <c r="B17" s="9">
        <v>835088.5</v>
      </c>
      <c r="C17" s="9">
        <v>1717939.64</v>
      </c>
      <c r="D17" s="7">
        <v>2553028.14</v>
      </c>
      <c r="E17" s="7">
        <f t="shared" si="0"/>
        <v>2661936.0499999998</v>
      </c>
      <c r="F17" s="7">
        <f t="shared" si="0"/>
        <v>5287549.13</v>
      </c>
      <c r="G17" s="7">
        <f t="shared" si="0"/>
        <v>7949485.1799999997</v>
      </c>
    </row>
    <row r="18" spans="1:7" x14ac:dyDescent="0.25">
      <c r="A18" s="8">
        <v>42842</v>
      </c>
      <c r="B18" s="9">
        <v>691739.49</v>
      </c>
      <c r="C18" s="9">
        <v>1400851.48</v>
      </c>
      <c r="D18" s="7">
        <v>2092590.97</v>
      </c>
      <c r="E18" s="7">
        <f t="shared" si="0"/>
        <v>3353675.54</v>
      </c>
      <c r="F18" s="7">
        <f t="shared" si="0"/>
        <v>6688400.6099999994</v>
      </c>
      <c r="G18" s="7">
        <f t="shared" si="0"/>
        <v>10042076.15</v>
      </c>
    </row>
    <row r="19" spans="1:7" x14ac:dyDescent="0.25">
      <c r="A19" s="8">
        <v>42872</v>
      </c>
      <c r="B19" s="9">
        <v>508659.21</v>
      </c>
      <c r="C19" s="9">
        <v>378633.41</v>
      </c>
      <c r="D19" s="7">
        <v>887292.62</v>
      </c>
      <c r="E19" s="7">
        <f t="shared" si="0"/>
        <v>3862334.75</v>
      </c>
      <c r="F19" s="7">
        <f t="shared" si="0"/>
        <v>7067034.0199999996</v>
      </c>
      <c r="G19" s="7">
        <f t="shared" si="0"/>
        <v>10929368.77</v>
      </c>
    </row>
    <row r="20" spans="1:7" x14ac:dyDescent="0.25">
      <c r="A20" s="8">
        <v>42903</v>
      </c>
      <c r="B20" s="9">
        <v>445114.01</v>
      </c>
      <c r="C20" s="9">
        <v>166189.56</v>
      </c>
      <c r="D20" s="7">
        <v>611303.56999999995</v>
      </c>
      <c r="E20" s="7">
        <f t="shared" ref="E20:G35" si="1">E19+B20</f>
        <v>4307448.76</v>
      </c>
      <c r="F20" s="7">
        <f t="shared" si="1"/>
        <v>7233223.5799999991</v>
      </c>
      <c r="G20" s="7">
        <f t="shared" si="1"/>
        <v>11540672.34</v>
      </c>
    </row>
    <row r="21" spans="1:7" x14ac:dyDescent="0.25">
      <c r="A21" s="8">
        <v>42933</v>
      </c>
      <c r="B21" s="9">
        <v>415256.1</v>
      </c>
      <c r="C21" s="9">
        <v>103162.96</v>
      </c>
      <c r="D21" s="11">
        <v>518419.06</v>
      </c>
      <c r="E21" s="7">
        <f t="shared" si="1"/>
        <v>4722704.8599999994</v>
      </c>
      <c r="F21" s="7">
        <f t="shared" si="1"/>
        <v>7336386.5399999991</v>
      </c>
      <c r="G21" s="7">
        <f t="shared" si="1"/>
        <v>12059091.4</v>
      </c>
    </row>
    <row r="22" spans="1:7" x14ac:dyDescent="0.25">
      <c r="A22" s="8">
        <v>42964</v>
      </c>
      <c r="B22" s="9">
        <v>428718.99</v>
      </c>
      <c r="C22" s="9">
        <v>203784.71</v>
      </c>
      <c r="D22" s="7">
        <v>632503.69999999995</v>
      </c>
      <c r="E22" s="7">
        <f t="shared" si="1"/>
        <v>5151423.8499999996</v>
      </c>
      <c r="F22" s="7">
        <f t="shared" si="1"/>
        <v>7540171.2499999991</v>
      </c>
      <c r="G22" s="7">
        <f t="shared" si="1"/>
        <v>12691595.1</v>
      </c>
    </row>
    <row r="23" spans="1:7" x14ac:dyDescent="0.25">
      <c r="A23" s="8">
        <v>42995</v>
      </c>
      <c r="B23" s="9">
        <v>286327.55</v>
      </c>
      <c r="C23" s="9">
        <v>89116.41</v>
      </c>
      <c r="D23" s="7">
        <v>375443.96</v>
      </c>
      <c r="E23" s="7">
        <f t="shared" si="1"/>
        <v>5437751.3999999994</v>
      </c>
      <c r="F23" s="7">
        <f t="shared" si="1"/>
        <v>7629287.6599999992</v>
      </c>
      <c r="G23" s="7">
        <f t="shared" si="1"/>
        <v>13067039.060000001</v>
      </c>
    </row>
    <row r="24" spans="1:7" x14ac:dyDescent="0.25">
      <c r="A24" s="8">
        <v>43025</v>
      </c>
      <c r="B24" s="9">
        <v>405500.02</v>
      </c>
      <c r="C24" s="9">
        <v>56431.15</v>
      </c>
      <c r="D24" s="7">
        <v>461931.17</v>
      </c>
      <c r="E24" s="7">
        <f t="shared" si="1"/>
        <v>5843251.4199999999</v>
      </c>
      <c r="F24" s="7">
        <f t="shared" si="1"/>
        <v>7685718.8099999996</v>
      </c>
      <c r="G24" s="7">
        <f t="shared" si="1"/>
        <v>13528970.23</v>
      </c>
    </row>
    <row r="25" spans="1:7" x14ac:dyDescent="0.25">
      <c r="A25" s="8">
        <v>43056</v>
      </c>
      <c r="B25" s="9">
        <v>358504.68</v>
      </c>
      <c r="C25" s="9">
        <v>38792.230000000003</v>
      </c>
      <c r="D25" s="7">
        <v>397296.91</v>
      </c>
      <c r="E25" s="7">
        <f t="shared" si="1"/>
        <v>6201756.0999999996</v>
      </c>
      <c r="F25" s="7">
        <f t="shared" si="1"/>
        <v>7724511.04</v>
      </c>
      <c r="G25" s="7">
        <f t="shared" si="1"/>
        <v>13926267.140000001</v>
      </c>
    </row>
    <row r="26" spans="1:7" x14ac:dyDescent="0.25">
      <c r="A26" s="8">
        <v>43086</v>
      </c>
      <c r="B26" s="9">
        <v>351159.69</v>
      </c>
      <c r="C26" s="9">
        <v>63210</v>
      </c>
      <c r="D26" s="7">
        <v>414369.69</v>
      </c>
      <c r="E26" s="7">
        <f t="shared" si="1"/>
        <v>6552915.79</v>
      </c>
      <c r="F26" s="7">
        <f t="shared" si="1"/>
        <v>7787721.04</v>
      </c>
      <c r="G26" s="7">
        <f t="shared" si="1"/>
        <v>14340636.83</v>
      </c>
    </row>
    <row r="27" spans="1:7" x14ac:dyDescent="0.25">
      <c r="A27" s="8">
        <v>43101</v>
      </c>
      <c r="B27" s="9">
        <v>326517.42</v>
      </c>
      <c r="C27" s="9">
        <v>39971.519999999997</v>
      </c>
      <c r="D27" s="7">
        <v>366488.94</v>
      </c>
      <c r="E27" s="7">
        <f t="shared" si="1"/>
        <v>6879433.21</v>
      </c>
      <c r="F27" s="7">
        <f t="shared" si="1"/>
        <v>7827692.5599999996</v>
      </c>
      <c r="G27" s="7">
        <f t="shared" si="1"/>
        <v>14707125.77</v>
      </c>
    </row>
    <row r="28" spans="1:7" x14ac:dyDescent="0.25">
      <c r="A28" s="8">
        <v>43149</v>
      </c>
      <c r="B28" s="9">
        <v>335636.65</v>
      </c>
      <c r="C28" s="9">
        <v>365862.24</v>
      </c>
      <c r="D28" s="7">
        <v>701498.89</v>
      </c>
      <c r="E28" s="7">
        <f t="shared" si="1"/>
        <v>7215069.8600000003</v>
      </c>
      <c r="F28" s="7">
        <f t="shared" si="1"/>
        <v>8193554.7999999998</v>
      </c>
      <c r="G28" s="7">
        <f t="shared" si="1"/>
        <v>15408624.66</v>
      </c>
    </row>
    <row r="29" spans="1:7" x14ac:dyDescent="0.25">
      <c r="A29" s="8">
        <v>43177</v>
      </c>
      <c r="B29" s="9">
        <v>389421.72</v>
      </c>
      <c r="C29" s="9">
        <v>174916.18</v>
      </c>
      <c r="D29" s="7">
        <v>564337.9</v>
      </c>
      <c r="E29" s="7">
        <f t="shared" si="1"/>
        <v>7604491.5800000001</v>
      </c>
      <c r="F29" s="7">
        <f t="shared" si="1"/>
        <v>8368470.9799999995</v>
      </c>
      <c r="G29" s="7">
        <f t="shared" si="1"/>
        <v>15972962.560000001</v>
      </c>
    </row>
    <row r="30" spans="1:7" x14ac:dyDescent="0.25">
      <c r="A30" s="8">
        <v>43208</v>
      </c>
      <c r="B30" s="9">
        <v>274624.53000000003</v>
      </c>
      <c r="C30" s="9">
        <v>178593.61</v>
      </c>
      <c r="D30" s="7">
        <v>453218.14</v>
      </c>
      <c r="E30" s="7">
        <f t="shared" si="1"/>
        <v>7879116.1100000003</v>
      </c>
      <c r="F30" s="7">
        <f t="shared" si="1"/>
        <v>8547064.5899999999</v>
      </c>
      <c r="G30" s="7">
        <f t="shared" si="1"/>
        <v>16426180.700000001</v>
      </c>
    </row>
    <row r="31" spans="1:7" x14ac:dyDescent="0.25">
      <c r="A31" s="8">
        <v>43238</v>
      </c>
      <c r="B31" s="9">
        <v>301158.28999999998</v>
      </c>
      <c r="C31" s="9">
        <v>65811.960000000006</v>
      </c>
      <c r="D31" s="7">
        <v>366970.25</v>
      </c>
      <c r="E31" s="7">
        <f t="shared" si="1"/>
        <v>8180274.4000000004</v>
      </c>
      <c r="F31" s="7">
        <f t="shared" si="1"/>
        <v>8612876.5500000007</v>
      </c>
      <c r="G31" s="7">
        <f t="shared" si="1"/>
        <v>16793150.950000003</v>
      </c>
    </row>
    <row r="32" spans="1:7" x14ac:dyDescent="0.25">
      <c r="A32" s="8">
        <v>43269</v>
      </c>
      <c r="B32" s="9">
        <v>363997.89</v>
      </c>
      <c r="C32" s="9">
        <v>60442.17</v>
      </c>
      <c r="D32" s="7">
        <v>424440.06</v>
      </c>
      <c r="E32" s="7">
        <f t="shared" si="1"/>
        <v>8544272.290000001</v>
      </c>
      <c r="F32" s="7">
        <f t="shared" si="1"/>
        <v>8673318.7200000007</v>
      </c>
      <c r="G32" s="7">
        <f t="shared" si="1"/>
        <v>17217591.010000002</v>
      </c>
    </row>
    <row r="33" spans="1:7" x14ac:dyDescent="0.25">
      <c r="A33" s="8">
        <v>43299</v>
      </c>
      <c r="B33" s="9">
        <v>110752.17</v>
      </c>
      <c r="C33" s="9">
        <v>3.61</v>
      </c>
      <c r="D33" s="7">
        <v>110755.78</v>
      </c>
      <c r="E33" s="7">
        <f t="shared" si="1"/>
        <v>8655024.4600000009</v>
      </c>
      <c r="F33" s="7">
        <f t="shared" si="1"/>
        <v>8673322.3300000001</v>
      </c>
      <c r="G33" s="7">
        <f t="shared" si="1"/>
        <v>17328346.790000003</v>
      </c>
    </row>
    <row r="34" spans="1:7" x14ac:dyDescent="0.25">
      <c r="A34" s="8">
        <v>43330</v>
      </c>
      <c r="B34" s="9">
        <v>101799.03999999999</v>
      </c>
      <c r="C34" s="9">
        <v>93.5</v>
      </c>
      <c r="D34" s="7">
        <v>101892.54</v>
      </c>
      <c r="E34" s="7">
        <f t="shared" si="1"/>
        <v>8756823.5</v>
      </c>
      <c r="F34" s="7">
        <f t="shared" si="1"/>
        <v>8673415.8300000001</v>
      </c>
      <c r="G34" s="7">
        <f t="shared" si="1"/>
        <v>17430239.330000002</v>
      </c>
    </row>
    <row r="35" spans="1:7" x14ac:dyDescent="0.25">
      <c r="A35" s="8">
        <v>43361</v>
      </c>
      <c r="B35" s="9">
        <v>53214.9</v>
      </c>
      <c r="C35" s="9">
        <v>0</v>
      </c>
      <c r="D35" s="7">
        <v>53214.9</v>
      </c>
      <c r="E35" s="7">
        <f t="shared" si="1"/>
        <v>8810038.4000000004</v>
      </c>
      <c r="F35" s="7">
        <f t="shared" si="1"/>
        <v>8673415.8300000001</v>
      </c>
      <c r="G35" s="7">
        <f t="shared" si="1"/>
        <v>17483454.23</v>
      </c>
    </row>
    <row r="36" spans="1:7" x14ac:dyDescent="0.25">
      <c r="A36" s="8">
        <v>43391</v>
      </c>
      <c r="B36" s="9">
        <v>54493.85</v>
      </c>
      <c r="C36" s="9">
        <v>930.23</v>
      </c>
      <c r="D36" s="7">
        <v>55424.08</v>
      </c>
      <c r="E36" s="7">
        <f t="shared" ref="E36:G51" si="2">E35+B36</f>
        <v>8864532.25</v>
      </c>
      <c r="F36" s="7">
        <f t="shared" si="2"/>
        <v>8674346.0600000005</v>
      </c>
      <c r="G36" s="7">
        <f t="shared" si="2"/>
        <v>17538878.309999999</v>
      </c>
    </row>
    <row r="37" spans="1:7" x14ac:dyDescent="0.25">
      <c r="A37" s="8">
        <v>43422</v>
      </c>
      <c r="B37" s="9">
        <v>23960.47</v>
      </c>
      <c r="C37" s="9">
        <v>179.41</v>
      </c>
      <c r="D37" s="7">
        <v>24139.88</v>
      </c>
      <c r="E37" s="7">
        <f t="shared" si="2"/>
        <v>8888492.7200000007</v>
      </c>
      <c r="F37" s="7">
        <f t="shared" si="2"/>
        <v>8674525.4700000007</v>
      </c>
      <c r="G37" s="7">
        <f t="shared" si="2"/>
        <v>17563018.189999998</v>
      </c>
    </row>
    <row r="38" spans="1:7" x14ac:dyDescent="0.25">
      <c r="A38" s="8">
        <v>43452</v>
      </c>
      <c r="B38" s="9">
        <v>15654.82</v>
      </c>
      <c r="C38" s="9">
        <v>0.02</v>
      </c>
      <c r="D38" s="7">
        <v>15654.84</v>
      </c>
      <c r="E38" s="7">
        <f t="shared" si="2"/>
        <v>8904147.540000001</v>
      </c>
      <c r="F38" s="7">
        <f t="shared" si="2"/>
        <v>8674525.4900000002</v>
      </c>
      <c r="G38" s="7">
        <f t="shared" si="2"/>
        <v>17578673.029999997</v>
      </c>
    </row>
    <row r="39" spans="1:7" x14ac:dyDescent="0.25">
      <c r="A39" s="8">
        <v>43484</v>
      </c>
      <c r="B39" s="9">
        <v>11803.16</v>
      </c>
      <c r="C39" s="9">
        <v>0</v>
      </c>
      <c r="D39" s="7">
        <v>11803.16</v>
      </c>
      <c r="E39" s="7">
        <f t="shared" si="2"/>
        <v>8915950.7000000011</v>
      </c>
      <c r="F39" s="7">
        <f t="shared" si="2"/>
        <v>8674525.4900000002</v>
      </c>
      <c r="G39" s="7">
        <f t="shared" si="2"/>
        <v>17590476.189999998</v>
      </c>
    </row>
    <row r="40" spans="1:7" x14ac:dyDescent="0.25">
      <c r="A40" s="8">
        <v>43515</v>
      </c>
      <c r="B40" s="9">
        <v>10592.42</v>
      </c>
      <c r="C40" s="9">
        <v>0</v>
      </c>
      <c r="D40" s="7">
        <v>10592.42</v>
      </c>
      <c r="E40" s="7">
        <f t="shared" si="2"/>
        <v>8926543.120000001</v>
      </c>
      <c r="F40" s="7">
        <f t="shared" si="2"/>
        <v>8674525.4900000002</v>
      </c>
      <c r="G40" s="7">
        <f t="shared" si="2"/>
        <v>17601068.609999999</v>
      </c>
    </row>
    <row r="41" spans="1:7" x14ac:dyDescent="0.25">
      <c r="A41" s="8">
        <v>43543</v>
      </c>
      <c r="B41" s="9">
        <v>9426.15</v>
      </c>
      <c r="C41" s="9">
        <v>25</v>
      </c>
      <c r="D41" s="7">
        <v>9451.15</v>
      </c>
      <c r="E41" s="7">
        <f t="shared" si="2"/>
        <v>8935969.2700000014</v>
      </c>
      <c r="F41" s="7">
        <f t="shared" si="2"/>
        <v>8674550.4900000002</v>
      </c>
      <c r="G41" s="7">
        <f t="shared" si="2"/>
        <v>17610519.759999998</v>
      </c>
    </row>
    <row r="42" spans="1:7" x14ac:dyDescent="0.25">
      <c r="A42" s="8">
        <v>43574</v>
      </c>
      <c r="B42" s="9">
        <v>9023.2099999999991</v>
      </c>
      <c r="C42" s="9">
        <v>100.02</v>
      </c>
      <c r="D42" s="7">
        <v>9123.23</v>
      </c>
      <c r="E42" s="7">
        <f t="shared" si="2"/>
        <v>8944992.4800000023</v>
      </c>
      <c r="F42" s="7">
        <f t="shared" si="2"/>
        <v>8674650.5099999998</v>
      </c>
      <c r="G42" s="7">
        <f t="shared" si="2"/>
        <v>17619642.989999998</v>
      </c>
    </row>
    <row r="43" spans="1:7" x14ac:dyDescent="0.25">
      <c r="A43" s="8">
        <v>43604</v>
      </c>
      <c r="B43" s="9">
        <v>7711.83</v>
      </c>
      <c r="C43" s="9">
        <v>0.01</v>
      </c>
      <c r="D43" s="7">
        <v>7711.84</v>
      </c>
      <c r="E43" s="7">
        <f t="shared" si="2"/>
        <v>8952704.3100000024</v>
      </c>
      <c r="F43" s="7">
        <f t="shared" si="2"/>
        <v>8674650.5199999996</v>
      </c>
      <c r="G43" s="7">
        <f t="shared" si="2"/>
        <v>17627354.829999998</v>
      </c>
    </row>
    <row r="44" spans="1:7" x14ac:dyDescent="0.25">
      <c r="A44" s="8">
        <v>43635</v>
      </c>
      <c r="B44" s="9">
        <v>6591.32</v>
      </c>
      <c r="C44" s="9">
        <v>0</v>
      </c>
      <c r="D44" s="7">
        <v>6591.32</v>
      </c>
      <c r="E44" s="7">
        <f t="shared" si="2"/>
        <v>8959295.6300000027</v>
      </c>
      <c r="F44" s="7">
        <f t="shared" si="2"/>
        <v>8674650.5199999996</v>
      </c>
      <c r="G44" s="7">
        <f t="shared" si="2"/>
        <v>17633946.149999999</v>
      </c>
    </row>
    <row r="45" spans="1:7" x14ac:dyDescent="0.25">
      <c r="A45" s="8">
        <v>43665</v>
      </c>
      <c r="B45" s="9">
        <v>1274987.53</v>
      </c>
      <c r="C45" s="9">
        <v>1960794.28</v>
      </c>
      <c r="D45" s="7">
        <v>3235781.81</v>
      </c>
      <c r="E45" s="7">
        <f t="shared" si="2"/>
        <v>10234283.160000002</v>
      </c>
      <c r="F45" s="7">
        <f t="shared" si="2"/>
        <v>10635444.799999999</v>
      </c>
      <c r="G45" s="7">
        <f t="shared" si="2"/>
        <v>20869727.959999997</v>
      </c>
    </row>
    <row r="46" spans="1:7" x14ac:dyDescent="0.25">
      <c r="A46" s="8">
        <v>43696</v>
      </c>
      <c r="B46" s="9">
        <v>5180.33</v>
      </c>
      <c r="C46" s="9">
        <v>0</v>
      </c>
      <c r="D46" s="7">
        <v>5180.33</v>
      </c>
      <c r="E46" s="7">
        <f t="shared" si="2"/>
        <v>10239463.490000002</v>
      </c>
      <c r="F46" s="7">
        <f t="shared" si="2"/>
        <v>10635444.799999999</v>
      </c>
      <c r="G46" s="7">
        <f t="shared" si="2"/>
        <v>20874908.289999995</v>
      </c>
    </row>
    <row r="47" spans="1:7" x14ac:dyDescent="0.25">
      <c r="A47" s="8">
        <v>43727</v>
      </c>
      <c r="B47" s="9">
        <v>76578.179999999993</v>
      </c>
      <c r="C47" s="9">
        <v>30354.959999999999</v>
      </c>
      <c r="D47" s="7">
        <v>106933.14</v>
      </c>
      <c r="E47" s="7">
        <f t="shared" si="2"/>
        <v>10316041.670000002</v>
      </c>
      <c r="F47" s="7">
        <f t="shared" si="2"/>
        <v>10665799.76</v>
      </c>
      <c r="G47" s="7">
        <f t="shared" si="2"/>
        <v>20981841.429999996</v>
      </c>
    </row>
    <row r="48" spans="1:7" x14ac:dyDescent="0.25">
      <c r="A48" s="8">
        <v>43757</v>
      </c>
      <c r="B48" s="9">
        <v>67192.460000000006</v>
      </c>
      <c r="C48" s="9">
        <v>3832.95</v>
      </c>
      <c r="D48" s="7">
        <v>71025.41</v>
      </c>
      <c r="E48" s="7">
        <f t="shared" si="2"/>
        <v>10383234.130000003</v>
      </c>
      <c r="F48" s="7">
        <f t="shared" si="2"/>
        <v>10669632.709999999</v>
      </c>
      <c r="G48" s="7">
        <f t="shared" si="2"/>
        <v>21052866.839999996</v>
      </c>
    </row>
    <row r="49" spans="1:7" x14ac:dyDescent="0.25">
      <c r="A49" s="8">
        <v>43788</v>
      </c>
      <c r="B49" s="9">
        <v>120958.53</v>
      </c>
      <c r="C49" s="9">
        <v>43135.72</v>
      </c>
      <c r="D49" s="7">
        <v>164094.25</v>
      </c>
      <c r="E49" s="7">
        <f t="shared" si="2"/>
        <v>10504192.660000002</v>
      </c>
      <c r="F49" s="7">
        <f t="shared" si="2"/>
        <v>10712768.43</v>
      </c>
      <c r="G49" s="7">
        <f t="shared" si="2"/>
        <v>21216961.089999996</v>
      </c>
    </row>
    <row r="50" spans="1:7" x14ac:dyDescent="0.25">
      <c r="A50" s="8">
        <v>43818</v>
      </c>
      <c r="B50" s="9">
        <v>134254.04999999999</v>
      </c>
      <c r="C50" s="9">
        <v>24620.6</v>
      </c>
      <c r="D50" s="7">
        <v>158874.65</v>
      </c>
      <c r="E50" s="7">
        <f t="shared" si="2"/>
        <v>10638446.710000003</v>
      </c>
      <c r="F50" s="7">
        <f t="shared" si="2"/>
        <v>10737389.029999999</v>
      </c>
      <c r="G50" s="7">
        <f t="shared" si="2"/>
        <v>21375835.739999995</v>
      </c>
    </row>
    <row r="51" spans="1:7" x14ac:dyDescent="0.25">
      <c r="A51" s="8">
        <v>43850</v>
      </c>
      <c r="B51" s="9">
        <v>113055.47</v>
      </c>
      <c r="C51" s="9">
        <v>23123.66</v>
      </c>
      <c r="D51" s="7">
        <v>136179.13</v>
      </c>
      <c r="E51" s="7">
        <f t="shared" si="2"/>
        <v>10751502.180000003</v>
      </c>
      <c r="F51" s="7">
        <f t="shared" si="2"/>
        <v>10760512.689999999</v>
      </c>
      <c r="G51" s="7">
        <f t="shared" si="2"/>
        <v>21512014.869999994</v>
      </c>
    </row>
    <row r="52" spans="1:7" x14ac:dyDescent="0.25">
      <c r="A52" s="8">
        <v>43881</v>
      </c>
      <c r="B52" s="9">
        <v>169509.45</v>
      </c>
      <c r="C52" s="9">
        <v>671628.28</v>
      </c>
      <c r="D52" s="7">
        <v>841137.73</v>
      </c>
      <c r="E52" s="7">
        <f t="shared" ref="E52:G67" si="3">E51+B52</f>
        <v>10921011.630000003</v>
      </c>
      <c r="F52" s="7">
        <f t="shared" si="3"/>
        <v>11432140.969999999</v>
      </c>
      <c r="G52" s="7">
        <f t="shared" si="3"/>
        <v>22353152.599999994</v>
      </c>
    </row>
    <row r="53" spans="1:7" x14ac:dyDescent="0.25">
      <c r="A53" s="8">
        <v>43910</v>
      </c>
      <c r="B53" s="9">
        <v>140783.67999999999</v>
      </c>
      <c r="C53" s="9">
        <v>385451.56</v>
      </c>
      <c r="D53" s="7">
        <v>526235.24</v>
      </c>
      <c r="E53" s="7">
        <f t="shared" si="3"/>
        <v>11061795.310000002</v>
      </c>
      <c r="F53" s="7">
        <f t="shared" si="3"/>
        <v>11817592.529999999</v>
      </c>
      <c r="G53" s="7">
        <f t="shared" si="3"/>
        <v>22879387.839999992</v>
      </c>
    </row>
    <row r="54" spans="1:7" x14ac:dyDescent="0.25">
      <c r="A54" s="8">
        <v>43941</v>
      </c>
      <c r="B54" s="9">
        <v>31204.29</v>
      </c>
      <c r="C54" s="9">
        <v>26488.43</v>
      </c>
      <c r="D54" s="7">
        <v>57692.72</v>
      </c>
      <c r="E54" s="7">
        <f t="shared" si="3"/>
        <v>11092999.600000001</v>
      </c>
      <c r="F54" s="7">
        <f t="shared" si="3"/>
        <v>11844080.959999999</v>
      </c>
      <c r="G54" s="7">
        <f t="shared" si="3"/>
        <v>22937080.559999991</v>
      </c>
    </row>
    <row r="55" spans="1:7" x14ac:dyDescent="0.25">
      <c r="A55" s="8">
        <v>43971</v>
      </c>
      <c r="B55" s="9">
        <v>32911.03</v>
      </c>
      <c r="C55" s="9">
        <v>1185.54</v>
      </c>
      <c r="D55" s="7">
        <v>34096.57</v>
      </c>
      <c r="E55" s="7">
        <f t="shared" si="3"/>
        <v>11125910.630000001</v>
      </c>
      <c r="F55" s="7">
        <f t="shared" si="3"/>
        <v>11845266.499999998</v>
      </c>
      <c r="G55" s="7">
        <f t="shared" si="3"/>
        <v>22971177.129999992</v>
      </c>
    </row>
    <row r="56" spans="1:7" x14ac:dyDescent="0.25">
      <c r="A56" s="8">
        <v>44002</v>
      </c>
      <c r="B56" s="9">
        <v>10385.780000000001</v>
      </c>
      <c r="C56" s="9">
        <v>-33.57</v>
      </c>
      <c r="D56" s="7">
        <v>10352.209999999999</v>
      </c>
      <c r="E56" s="7">
        <f t="shared" si="3"/>
        <v>11136296.41</v>
      </c>
      <c r="F56" s="7">
        <f t="shared" si="3"/>
        <v>11845232.929999998</v>
      </c>
      <c r="G56" s="7">
        <f t="shared" si="3"/>
        <v>22981529.339999992</v>
      </c>
    </row>
    <row r="57" spans="1:7" x14ac:dyDescent="0.25">
      <c r="A57" s="8">
        <v>44032</v>
      </c>
      <c r="B57" s="9">
        <v>882.58</v>
      </c>
      <c r="C57" s="9">
        <v>59.52</v>
      </c>
      <c r="D57" s="7">
        <v>942.1</v>
      </c>
      <c r="E57" s="7">
        <f t="shared" si="3"/>
        <v>11137178.99</v>
      </c>
      <c r="F57" s="7">
        <f t="shared" si="3"/>
        <v>11845292.449999997</v>
      </c>
      <c r="G57" s="7">
        <f t="shared" si="3"/>
        <v>22982471.439999994</v>
      </c>
    </row>
    <row r="58" spans="1:7" x14ac:dyDescent="0.25">
      <c r="A58" s="8">
        <v>44063</v>
      </c>
      <c r="B58" s="9">
        <v>165</v>
      </c>
      <c r="C58" s="9">
        <v>0</v>
      </c>
      <c r="D58" s="7">
        <v>165</v>
      </c>
      <c r="E58" s="7">
        <f t="shared" si="3"/>
        <v>11137343.99</v>
      </c>
      <c r="F58" s="7">
        <f t="shared" si="3"/>
        <v>11845292.449999997</v>
      </c>
      <c r="G58" s="7">
        <f t="shared" si="3"/>
        <v>22982636.439999994</v>
      </c>
    </row>
    <row r="59" spans="1:7" x14ac:dyDescent="0.25">
      <c r="A59" s="8">
        <v>44094</v>
      </c>
      <c r="B59" s="9">
        <v>101.8</v>
      </c>
      <c r="C59" s="9">
        <v>0</v>
      </c>
      <c r="D59" s="7">
        <v>101.8</v>
      </c>
      <c r="E59" s="7">
        <f t="shared" si="3"/>
        <v>11137445.790000001</v>
      </c>
      <c r="F59" s="7">
        <f t="shared" si="3"/>
        <v>11845292.449999997</v>
      </c>
      <c r="G59" s="7">
        <f t="shared" si="3"/>
        <v>22982738.239999995</v>
      </c>
    </row>
    <row r="60" spans="1:7" x14ac:dyDescent="0.25">
      <c r="A60" s="8">
        <v>44124</v>
      </c>
      <c r="B60" s="9">
        <v>239.66</v>
      </c>
      <c r="C60" s="9">
        <v>0</v>
      </c>
      <c r="D60" s="7">
        <v>239.66</v>
      </c>
      <c r="E60" s="7">
        <f t="shared" si="3"/>
        <v>11137685.450000001</v>
      </c>
      <c r="F60" s="7">
        <f t="shared" si="3"/>
        <v>11845292.449999997</v>
      </c>
      <c r="G60" s="7">
        <f t="shared" si="3"/>
        <v>22982977.899999995</v>
      </c>
    </row>
    <row r="61" spans="1:7" x14ac:dyDescent="0.25">
      <c r="A61" s="8">
        <v>44136</v>
      </c>
      <c r="B61" s="9">
        <v>8246.2999999999993</v>
      </c>
      <c r="C61" s="9">
        <v>-15.81</v>
      </c>
      <c r="D61" s="7">
        <v>8230.49</v>
      </c>
      <c r="E61" s="7">
        <f t="shared" si="3"/>
        <v>11145931.750000002</v>
      </c>
      <c r="F61" s="7">
        <f t="shared" si="3"/>
        <v>11845276.639999997</v>
      </c>
      <c r="G61" s="7">
        <f t="shared" si="3"/>
        <v>22991208.389999993</v>
      </c>
    </row>
    <row r="62" spans="1:7" x14ac:dyDescent="0.25">
      <c r="A62" s="8">
        <v>44166</v>
      </c>
      <c r="B62" s="9">
        <v>29502.18</v>
      </c>
      <c r="C62" s="9">
        <v>217.87</v>
      </c>
      <c r="D62" s="7">
        <v>29720.05</v>
      </c>
      <c r="E62" s="7">
        <f t="shared" si="3"/>
        <v>11175433.930000002</v>
      </c>
      <c r="F62" s="7">
        <f t="shared" si="3"/>
        <v>11845494.509999996</v>
      </c>
      <c r="G62" s="7">
        <f t="shared" si="3"/>
        <v>23020928.439999994</v>
      </c>
    </row>
    <row r="63" spans="1:7" x14ac:dyDescent="0.25">
      <c r="A63" s="8">
        <v>44217</v>
      </c>
      <c r="B63" s="9">
        <v>52050.33</v>
      </c>
      <c r="C63" s="9">
        <v>834.67</v>
      </c>
      <c r="D63" s="7">
        <v>52885</v>
      </c>
      <c r="E63" s="7">
        <f t="shared" si="3"/>
        <v>11227484.260000002</v>
      </c>
      <c r="F63" s="7">
        <f t="shared" si="3"/>
        <v>11846329.179999996</v>
      </c>
      <c r="G63" s="7">
        <f t="shared" si="3"/>
        <v>23073813.439999994</v>
      </c>
    </row>
    <row r="64" spans="1:7" x14ac:dyDescent="0.25">
      <c r="A64" s="8">
        <v>44248</v>
      </c>
      <c r="B64" s="9">
        <v>39174.19</v>
      </c>
      <c r="C64" s="9">
        <v>44123.3</v>
      </c>
      <c r="D64" s="7">
        <v>83297.490000000005</v>
      </c>
      <c r="E64" s="7">
        <f t="shared" si="3"/>
        <v>11266658.450000001</v>
      </c>
      <c r="F64" s="7">
        <f t="shared" si="3"/>
        <v>11890452.479999997</v>
      </c>
      <c r="G64" s="7">
        <f t="shared" si="3"/>
        <v>23157110.929999992</v>
      </c>
    </row>
    <row r="65" spans="1:7" x14ac:dyDescent="0.25">
      <c r="A65" s="8">
        <v>44276</v>
      </c>
      <c r="B65" s="9">
        <v>35402.449999999997</v>
      </c>
      <c r="C65" s="9">
        <v>31317.74</v>
      </c>
      <c r="D65" s="7">
        <v>66720.19</v>
      </c>
      <c r="E65" s="7">
        <f t="shared" si="3"/>
        <v>11302060.9</v>
      </c>
      <c r="F65" s="7">
        <f t="shared" si="3"/>
        <v>11921770.219999997</v>
      </c>
      <c r="G65" s="7">
        <f t="shared" si="3"/>
        <v>23223831.119999994</v>
      </c>
    </row>
    <row r="66" spans="1:7" x14ac:dyDescent="0.25">
      <c r="A66" s="8">
        <v>44307</v>
      </c>
      <c r="B66" s="9">
        <v>23961.79</v>
      </c>
      <c r="C66" s="9">
        <v>19149.48</v>
      </c>
      <c r="D66" s="7">
        <v>43111.27</v>
      </c>
      <c r="E66" s="7">
        <f t="shared" si="3"/>
        <v>11326022.689999999</v>
      </c>
      <c r="F66" s="7">
        <f t="shared" si="3"/>
        <v>11940919.699999997</v>
      </c>
      <c r="G66" s="7">
        <f t="shared" si="3"/>
        <v>23266942.389999993</v>
      </c>
    </row>
    <row r="67" spans="1:7" x14ac:dyDescent="0.25">
      <c r="A67" s="8">
        <v>44337</v>
      </c>
      <c r="B67" s="9">
        <v>24356.43</v>
      </c>
      <c r="C67" s="9">
        <v>13472.93</v>
      </c>
      <c r="D67" s="7">
        <v>37829.360000000001</v>
      </c>
      <c r="E67" s="7">
        <f t="shared" si="3"/>
        <v>11350379.119999999</v>
      </c>
      <c r="F67" s="7">
        <f t="shared" si="3"/>
        <v>11954392.629999997</v>
      </c>
      <c r="G67" s="7">
        <f t="shared" si="3"/>
        <v>23304771.749999993</v>
      </c>
    </row>
    <row r="68" spans="1:7" x14ac:dyDescent="0.25">
      <c r="A68" s="8">
        <v>44368</v>
      </c>
      <c r="B68" s="9">
        <v>20537.37</v>
      </c>
      <c r="C68" s="9">
        <v>58574.3</v>
      </c>
      <c r="D68" s="7">
        <v>79111.67</v>
      </c>
      <c r="E68" s="7">
        <f t="shared" ref="E68:G74" si="4">E67+B68</f>
        <v>11370916.489999998</v>
      </c>
      <c r="F68" s="7">
        <f t="shared" si="4"/>
        <v>12012966.929999998</v>
      </c>
      <c r="G68" s="7">
        <f t="shared" si="4"/>
        <v>23383883.419999994</v>
      </c>
    </row>
    <row r="69" spans="1:7" x14ac:dyDescent="0.25">
      <c r="A69" s="8">
        <v>44378</v>
      </c>
      <c r="B69" s="9">
        <v>24864.28</v>
      </c>
      <c r="C69" s="9">
        <v>27492.19</v>
      </c>
      <c r="D69" s="7">
        <v>52356.47</v>
      </c>
      <c r="E69" s="7">
        <f t="shared" si="4"/>
        <v>11395780.769999998</v>
      </c>
      <c r="F69" s="7">
        <f t="shared" si="4"/>
        <v>12040459.119999997</v>
      </c>
      <c r="G69" s="7">
        <f t="shared" si="4"/>
        <v>23436239.889999993</v>
      </c>
    </row>
    <row r="70" spans="1:7" x14ac:dyDescent="0.25">
      <c r="A70" s="8">
        <v>44409</v>
      </c>
      <c r="B70" s="9">
        <v>95573.759999999995</v>
      </c>
      <c r="C70" s="9">
        <v>3114.37</v>
      </c>
      <c r="D70" s="7">
        <v>98688.13</v>
      </c>
      <c r="E70" s="7">
        <f t="shared" si="4"/>
        <v>11491354.529999997</v>
      </c>
      <c r="F70" s="7">
        <f t="shared" si="4"/>
        <v>12043573.489999996</v>
      </c>
      <c r="G70" s="7">
        <f t="shared" si="4"/>
        <v>23534928.019999992</v>
      </c>
    </row>
    <row r="71" spans="1:7" x14ac:dyDescent="0.25">
      <c r="A71" s="8">
        <v>44460</v>
      </c>
      <c r="B71" s="9">
        <v>53099.02</v>
      </c>
      <c r="C71" s="9">
        <v>2218.1</v>
      </c>
      <c r="D71" s="7">
        <v>55317.120000000003</v>
      </c>
      <c r="E71" s="7">
        <f t="shared" si="4"/>
        <v>11544453.549999997</v>
      </c>
      <c r="F71" s="7">
        <f t="shared" si="4"/>
        <v>12045791.589999996</v>
      </c>
      <c r="G71" s="7">
        <f t="shared" si="4"/>
        <v>23590245.139999993</v>
      </c>
    </row>
    <row r="72" spans="1:7" x14ac:dyDescent="0.25">
      <c r="A72" s="8">
        <v>44490</v>
      </c>
      <c r="B72" s="9">
        <v>3870.84</v>
      </c>
      <c r="C72" s="9">
        <v>190.94</v>
      </c>
      <c r="D72" s="7">
        <v>4061.78</v>
      </c>
      <c r="E72" s="7">
        <f t="shared" si="4"/>
        <v>11548324.389999997</v>
      </c>
      <c r="F72" s="7">
        <f t="shared" si="4"/>
        <v>12045982.529999996</v>
      </c>
      <c r="G72" s="7">
        <f t="shared" si="4"/>
        <v>23594306.919999994</v>
      </c>
    </row>
    <row r="73" spans="1:7" x14ac:dyDescent="0.25">
      <c r="A73" s="8">
        <v>44521</v>
      </c>
      <c r="B73" s="9">
        <v>245.46</v>
      </c>
      <c r="C73" s="9">
        <v>95.1</v>
      </c>
      <c r="D73" s="7">
        <v>340.56</v>
      </c>
      <c r="E73" s="7">
        <f t="shared" si="4"/>
        <v>11548569.849999998</v>
      </c>
      <c r="F73" s="7">
        <f t="shared" si="4"/>
        <v>12046077.629999995</v>
      </c>
      <c r="G73" s="7">
        <f t="shared" si="4"/>
        <v>23594647.479999993</v>
      </c>
    </row>
    <row r="74" spans="1:7" x14ac:dyDescent="0.25">
      <c r="A74" s="8">
        <v>44531</v>
      </c>
      <c r="B74" s="9">
        <v>60.11</v>
      </c>
      <c r="C74" s="9">
        <v>80.41</v>
      </c>
      <c r="D74" s="7">
        <v>140.52000000000001</v>
      </c>
      <c r="E74" s="7">
        <f t="shared" si="4"/>
        <v>11548629.959999997</v>
      </c>
      <c r="F74" s="7">
        <f t="shared" si="4"/>
        <v>12046158.039999995</v>
      </c>
      <c r="G74" s="7">
        <f t="shared" si="4"/>
        <v>23594787.999999993</v>
      </c>
    </row>
    <row r="75" spans="1:7" x14ac:dyDescent="0.25">
      <c r="A75" s="8"/>
      <c r="B75" s="9"/>
      <c r="C75" s="9"/>
      <c r="D75" s="7"/>
      <c r="E75" s="7"/>
      <c r="F75" s="7"/>
      <c r="G75" s="7"/>
    </row>
    <row r="76" spans="1:7" x14ac:dyDescent="0.25">
      <c r="A76" s="8"/>
      <c r="B76" s="9"/>
      <c r="C76" s="9"/>
      <c r="D76" s="7"/>
      <c r="E76" s="7"/>
      <c r="F76" s="7"/>
      <c r="G76" s="7"/>
    </row>
    <row r="77" spans="1:7" x14ac:dyDescent="0.25">
      <c r="A77" s="8"/>
      <c r="B77" s="9"/>
      <c r="C77" s="9"/>
      <c r="D77" s="7"/>
      <c r="E77" s="7"/>
      <c r="F77" s="7"/>
      <c r="G77" s="7"/>
    </row>
    <row r="78" spans="1:7" x14ac:dyDescent="0.25">
      <c r="A78" s="8"/>
      <c r="B78" s="9"/>
      <c r="C78" s="9"/>
      <c r="D78" s="7"/>
      <c r="E78" s="7"/>
      <c r="F78" s="7"/>
      <c r="G78" s="7"/>
    </row>
    <row r="79" spans="1:7" x14ac:dyDescent="0.25">
      <c r="A79" s="8"/>
      <c r="B79" s="9"/>
      <c r="C79" s="9"/>
      <c r="D79" s="7"/>
      <c r="E79" s="7"/>
      <c r="F79" s="7"/>
      <c r="G79" s="7"/>
    </row>
    <row r="80" spans="1:7" x14ac:dyDescent="0.25">
      <c r="A80" s="8"/>
      <c r="B80" s="9"/>
      <c r="C80" s="9"/>
      <c r="D80" s="7"/>
      <c r="E80" s="7"/>
      <c r="F80" s="7"/>
      <c r="G80" s="7"/>
    </row>
    <row r="81" spans="1:7" x14ac:dyDescent="0.25">
      <c r="A81" s="8"/>
      <c r="B81" s="9"/>
      <c r="C81" s="9"/>
      <c r="D81" s="7"/>
      <c r="E81" s="7"/>
      <c r="F81" s="7"/>
      <c r="G81" s="7"/>
    </row>
    <row r="82" spans="1:7" x14ac:dyDescent="0.25">
      <c r="A82" s="8"/>
      <c r="B82" s="9"/>
      <c r="C82" s="9"/>
      <c r="D82" s="7"/>
      <c r="E82" s="7"/>
      <c r="F82" s="7"/>
      <c r="G82" s="7"/>
    </row>
    <row r="83" spans="1:7" x14ac:dyDescent="0.25">
      <c r="A83" s="8"/>
      <c r="B83" s="9"/>
      <c r="C83" s="9"/>
      <c r="D83" s="7"/>
      <c r="E83" s="7"/>
      <c r="F83" s="7"/>
      <c r="G83" s="7"/>
    </row>
    <row r="84" spans="1:7" x14ac:dyDescent="0.25">
      <c r="A84" s="8"/>
      <c r="B84" s="9"/>
      <c r="C84" s="9"/>
      <c r="D84" s="7"/>
      <c r="E84" s="7"/>
      <c r="F84" s="7"/>
      <c r="G84" s="7"/>
    </row>
    <row r="85" spans="1:7" x14ac:dyDescent="0.25">
      <c r="A85" s="8"/>
      <c r="B85" s="9"/>
      <c r="C85" s="9"/>
      <c r="D85" s="7"/>
      <c r="E85" s="7"/>
      <c r="F85" s="7"/>
      <c r="G85" s="7"/>
    </row>
    <row r="86" spans="1:7" x14ac:dyDescent="0.25">
      <c r="A86" s="8"/>
      <c r="B86" s="9"/>
      <c r="C86" s="9"/>
      <c r="D86" s="7"/>
      <c r="E86" s="7"/>
      <c r="F86" s="7"/>
      <c r="G86" s="7"/>
    </row>
    <row r="87" spans="1:7" x14ac:dyDescent="0.25">
      <c r="A87" s="8"/>
      <c r="B87" s="9"/>
      <c r="C87" s="9"/>
      <c r="D87" s="7"/>
      <c r="E87" s="7"/>
      <c r="F87" s="7"/>
      <c r="G87" s="7"/>
    </row>
    <row r="88" spans="1:7" x14ac:dyDescent="0.25">
      <c r="A88" s="8"/>
      <c r="B88" s="9"/>
      <c r="C88" s="9"/>
      <c r="D88" s="7"/>
      <c r="E88" s="7"/>
      <c r="F88" s="7"/>
      <c r="G88" s="7"/>
    </row>
    <row r="89" spans="1:7" x14ac:dyDescent="0.25">
      <c r="A89" s="8"/>
      <c r="B89" s="9"/>
      <c r="C89" s="9"/>
      <c r="D89" s="7"/>
      <c r="E89" s="7"/>
      <c r="F89" s="7"/>
      <c r="G89" s="7"/>
    </row>
    <row r="90" spans="1:7" x14ac:dyDescent="0.25">
      <c r="A90" s="8"/>
      <c r="B90" s="9"/>
      <c r="C90" s="9"/>
      <c r="D90" s="7"/>
      <c r="E90" s="7"/>
      <c r="F90" s="7"/>
      <c r="G90" s="7"/>
    </row>
    <row r="91" spans="1:7" x14ac:dyDescent="0.25">
      <c r="A91" s="8"/>
      <c r="B91" s="9"/>
      <c r="C91" s="9"/>
      <c r="D91" s="7"/>
      <c r="E91" s="7"/>
      <c r="F91" s="7"/>
      <c r="G91" s="7"/>
    </row>
    <row r="92" spans="1:7" x14ac:dyDescent="0.25">
      <c r="A92" s="8"/>
      <c r="B92" s="9"/>
      <c r="C92" s="9"/>
      <c r="D92" s="7"/>
      <c r="E92" s="7"/>
      <c r="F92" s="7"/>
      <c r="G92" s="7"/>
    </row>
    <row r="93" spans="1:7" x14ac:dyDescent="0.25">
      <c r="A93" s="8"/>
      <c r="B93" s="9"/>
      <c r="C93" s="9"/>
      <c r="D93" s="7"/>
      <c r="E93" s="7"/>
      <c r="F93" s="7"/>
      <c r="G93" s="7"/>
    </row>
    <row r="94" spans="1:7" x14ac:dyDescent="0.25">
      <c r="A94" s="8"/>
      <c r="B94" s="9"/>
      <c r="C94" s="9"/>
      <c r="D94" s="7"/>
      <c r="E94" s="7"/>
      <c r="F94" s="7"/>
      <c r="G94" s="7"/>
    </row>
    <row r="95" spans="1:7" x14ac:dyDescent="0.25">
      <c r="A95" s="8"/>
      <c r="B95" s="9"/>
      <c r="C95" s="9"/>
      <c r="D95" s="7"/>
      <c r="E95" s="7"/>
      <c r="F95" s="7"/>
      <c r="G95" s="7"/>
    </row>
    <row r="96" spans="1:7" x14ac:dyDescent="0.25">
      <c r="A96" s="8"/>
      <c r="B96" s="9"/>
      <c r="C96" s="9"/>
      <c r="D96" s="7"/>
      <c r="E96" s="7"/>
      <c r="F96" s="7"/>
      <c r="G96" s="7"/>
    </row>
    <row r="97" spans="1:7" x14ac:dyDescent="0.25">
      <c r="A97" s="8"/>
      <c r="B97" s="9"/>
      <c r="C97" s="9"/>
      <c r="D97" s="7"/>
      <c r="E97" s="7"/>
      <c r="F97" s="7"/>
      <c r="G97" s="7"/>
    </row>
    <row r="98" spans="1:7" x14ac:dyDescent="0.25">
      <c r="A98" s="8"/>
      <c r="B98" s="9"/>
      <c r="C98" s="9"/>
      <c r="D98" s="7"/>
      <c r="E98" s="7"/>
      <c r="F98" s="7"/>
      <c r="G98" s="7"/>
    </row>
    <row r="99" spans="1:7" x14ac:dyDescent="0.25">
      <c r="A99" s="8"/>
      <c r="B99" s="9"/>
      <c r="C99" s="9"/>
      <c r="D99" s="7"/>
      <c r="E99" s="7"/>
      <c r="F99" s="7"/>
      <c r="G99" s="7"/>
    </row>
    <row r="100" spans="1:7" x14ac:dyDescent="0.25">
      <c r="A100" s="8"/>
      <c r="B100" s="9"/>
      <c r="C100" s="9"/>
      <c r="D100" s="7"/>
      <c r="E100" s="7"/>
      <c r="F100" s="7"/>
      <c r="G100" s="7"/>
    </row>
    <row r="101" spans="1:7" x14ac:dyDescent="0.25">
      <c r="A101" s="8"/>
      <c r="B101" s="9"/>
      <c r="C101" s="9"/>
      <c r="D101" s="7"/>
      <c r="E101" s="7"/>
      <c r="F101" s="7"/>
      <c r="G101" s="7"/>
    </row>
    <row r="102" spans="1:7" x14ac:dyDescent="0.25">
      <c r="A102" s="8"/>
      <c r="B102" s="9"/>
      <c r="C102" s="9"/>
      <c r="D102" s="7"/>
      <c r="E102" s="7"/>
      <c r="F102" s="7"/>
      <c r="G102" s="7"/>
    </row>
    <row r="103" spans="1:7" x14ac:dyDescent="0.25">
      <c r="A103" s="8"/>
      <c r="B103" s="9"/>
      <c r="C103" s="9"/>
      <c r="D103" s="7"/>
      <c r="E103" s="7"/>
      <c r="F103" s="7"/>
      <c r="G103" s="7"/>
    </row>
    <row r="104" spans="1:7" x14ac:dyDescent="0.25">
      <c r="A104" s="8"/>
      <c r="B104" s="9"/>
      <c r="C104" s="9"/>
      <c r="D104" s="7"/>
      <c r="E104" s="7"/>
      <c r="F104" s="7"/>
      <c r="G104" s="7"/>
    </row>
    <row r="105" spans="1:7" x14ac:dyDescent="0.25">
      <c r="A105" s="8"/>
      <c r="B105" s="9"/>
      <c r="C105" s="9"/>
      <c r="D105" s="7"/>
      <c r="E105" s="7"/>
      <c r="F105" s="7"/>
      <c r="G105" s="7"/>
    </row>
    <row r="106" spans="1:7" x14ac:dyDescent="0.25">
      <c r="A106" s="8"/>
      <c r="B106" s="9"/>
      <c r="C106" s="9"/>
      <c r="D106" s="7"/>
      <c r="E106" s="7"/>
      <c r="F106" s="7"/>
      <c r="G106" s="7"/>
    </row>
    <row r="107" spans="1:7" x14ac:dyDescent="0.25">
      <c r="A107" s="8"/>
      <c r="B107" s="9"/>
      <c r="C107" s="9"/>
      <c r="D107" s="7"/>
      <c r="E107" s="7"/>
      <c r="F107" s="7"/>
      <c r="G107" s="7"/>
    </row>
    <row r="108" spans="1:7" x14ac:dyDescent="0.25">
      <c r="A108" s="8"/>
      <c r="B108" s="9"/>
      <c r="C108" s="9"/>
      <c r="D108" s="7"/>
      <c r="E108" s="7"/>
      <c r="F108" s="7"/>
      <c r="G108" s="7"/>
    </row>
    <row r="109" spans="1:7" x14ac:dyDescent="0.25">
      <c r="A109" s="8"/>
      <c r="B109" s="9"/>
      <c r="C109" s="9"/>
      <c r="D109" s="7"/>
      <c r="E109" s="7"/>
      <c r="F109" s="7"/>
      <c r="G109" s="7"/>
    </row>
    <row r="110" spans="1:7" x14ac:dyDescent="0.25">
      <c r="A110" s="8"/>
      <c r="B110" s="9"/>
      <c r="C110" s="9"/>
      <c r="D110" s="7"/>
      <c r="E110" s="7"/>
      <c r="F110" s="7"/>
      <c r="G110" s="7"/>
    </row>
    <row r="111" spans="1:7" x14ac:dyDescent="0.25">
      <c r="A111" s="8"/>
      <c r="B111" s="9"/>
      <c r="C111" s="9"/>
      <c r="D111" s="7"/>
      <c r="E111" s="7"/>
      <c r="F111" s="7"/>
      <c r="G111" s="7"/>
    </row>
    <row r="112" spans="1:7" x14ac:dyDescent="0.25">
      <c r="A112" s="8"/>
      <c r="B112" s="9"/>
      <c r="C112" s="9"/>
      <c r="D112" s="7"/>
      <c r="E112" s="7"/>
      <c r="F112" s="7"/>
      <c r="G112" s="7"/>
    </row>
    <row r="113" spans="1:7" x14ac:dyDescent="0.25">
      <c r="A113" s="8"/>
      <c r="B113" s="9"/>
      <c r="C113" s="9"/>
      <c r="D113" s="7"/>
      <c r="E113" s="7"/>
      <c r="F113" s="7"/>
      <c r="G113" s="7"/>
    </row>
    <row r="114" spans="1:7" x14ac:dyDescent="0.25">
      <c r="A114" s="8"/>
      <c r="B114" s="9"/>
      <c r="C114" s="9"/>
      <c r="D114" s="7"/>
      <c r="E114" s="7"/>
      <c r="F114" s="7"/>
      <c r="G114" s="7"/>
    </row>
    <row r="115" spans="1:7" x14ac:dyDescent="0.25">
      <c r="A115" s="8"/>
      <c r="B115" s="9"/>
      <c r="C115" s="9"/>
      <c r="D115" s="7"/>
      <c r="E115" s="7"/>
      <c r="F115" s="7"/>
      <c r="G115" s="7"/>
    </row>
    <row r="116" spans="1:7" x14ac:dyDescent="0.25">
      <c r="A116" s="8"/>
      <c r="B116" s="9"/>
      <c r="C116" s="9"/>
      <c r="D116" s="7"/>
      <c r="E116" s="7"/>
      <c r="F116" s="7"/>
      <c r="G116" s="7"/>
    </row>
    <row r="117" spans="1:7" x14ac:dyDescent="0.25">
      <c r="A117" s="8"/>
      <c r="B117" s="9"/>
      <c r="C117" s="9"/>
      <c r="D117" s="7"/>
      <c r="E117" s="7"/>
      <c r="F117" s="7"/>
      <c r="G117" s="7"/>
    </row>
    <row r="118" spans="1:7" x14ac:dyDescent="0.25">
      <c r="A118" s="8"/>
      <c r="B118" s="9"/>
      <c r="C118" s="9"/>
      <c r="D118" s="7"/>
      <c r="E118" s="7"/>
      <c r="F118" s="7"/>
      <c r="G118" s="7"/>
    </row>
    <row r="119" spans="1:7" x14ac:dyDescent="0.25">
      <c r="A119" s="8"/>
      <c r="B119" s="9"/>
      <c r="C119" s="9"/>
      <c r="D119" s="7"/>
      <c r="E119" s="7"/>
      <c r="F119" s="7"/>
      <c r="G119" s="7"/>
    </row>
    <row r="120" spans="1:7" x14ac:dyDescent="0.25">
      <c r="A120" s="8"/>
      <c r="B120" s="9"/>
      <c r="C120" s="9"/>
      <c r="D120" s="7"/>
      <c r="E120" s="7"/>
      <c r="F120" s="7"/>
      <c r="G120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1de03b0-0592-40a5-b7e4-339aac32d78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72063A-5BAE-4AF6-AFE4-980CB3EEB00E}"/>
</file>

<file path=customXml/itemProps2.xml><?xml version="1.0" encoding="utf-8"?>
<ds:datastoreItem xmlns:ds="http://schemas.openxmlformats.org/officeDocument/2006/customXml" ds:itemID="{026AC0B2-D97E-47BD-9B8E-9B832862F9A1}"/>
</file>

<file path=customXml/itemProps3.xml><?xml version="1.0" encoding="utf-8"?>
<ds:datastoreItem xmlns:ds="http://schemas.openxmlformats.org/officeDocument/2006/customXml" ds:itemID="{8CCB331C-2840-4887-8329-4F65FA5BE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Non-Toll Collections</vt:lpstr>
      <vt:lpstr>Toll Collections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Montez</dc:creator>
  <cp:lastModifiedBy>Donna Walker -DoIT-</cp:lastModifiedBy>
  <dcterms:created xsi:type="dcterms:W3CDTF">2022-01-28T01:08:53Z</dcterms:created>
  <dcterms:modified xsi:type="dcterms:W3CDTF">2025-05-05T13:41:15Z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