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na.walker\Documents\DBM\Contracts\StatewideCollSvc2025-2028\"/>
    </mc:Choice>
  </mc:AlternateContent>
  <xr:revisionPtr revIDLastSave="0" documentId="8_{E1BB487F-37BD-49B1-8C96-7FC248E6E34E}" xr6:coauthVersionLast="47" xr6:coauthVersionMax="47" xr10:uidLastSave="{00000000-0000-0000-0000-000000000000}"/>
  <bookViews>
    <workbookView xWindow="7845" yWindow="5730" windowWidth="11640" windowHeight="7740" xr2:uid="{4292B415-C9D0-4CDB-A01D-79D4848BA0AE}"/>
  </bookViews>
  <sheets>
    <sheet name="Non Toll Invento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1" l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G4" i="1"/>
  <c r="F4" i="1"/>
  <c r="C4" i="1"/>
  <c r="B4" i="1"/>
  <c r="C3" i="1"/>
  <c r="B3" i="1"/>
</calcChain>
</file>

<file path=xl/sharedStrings.xml><?xml version="1.0" encoding="utf-8"?>
<sst xmlns="http://schemas.openxmlformats.org/spreadsheetml/2006/main" count="7" uniqueCount="5">
  <si>
    <t>Month</t>
  </si>
  <si>
    <t># of Accounts</t>
  </si>
  <si>
    <t>Current Balance</t>
  </si>
  <si>
    <t>Detailed Inventory File Totals</t>
  </si>
  <si>
    <t>Difference Compared to Scorecard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</si>
</sst>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164" fontId="0" fillId="0" borderId="1" xfId="0" applyNumberFormat="1" applyBorder="1"/>
    <xf numFmtId="0" fontId="0" fillId="0" borderId="1" xfId="0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0" applyNumberFormat="1" applyBorder="1"/>
    <xf numFmtId="17" fontId="0" fillId="3" borderId="1" xfId="0" applyNumberFormat="1" applyFill="1" applyBorder="1"/>
    <xf numFmtId="37" fontId="0" fillId="3" borderId="1" xfId="0" applyNumberFormat="1" applyFill="1" applyBorder="1"/>
    <xf numFmtId="44" fontId="0" fillId="3" borderId="1" xfId="0" applyNumberFormat="1" applyFill="1" applyBorder="1"/>
    <xf numFmtId="37" fontId="0" fillId="3" borderId="2" xfId="0" applyNumberFormat="1" applyFill="1" applyBorder="1"/>
    <xf numFmtId="44" fontId="0" fillId="3" borderId="2" xfId="0" applyNumberFormat="1" applyFill="1" applyBorder="1"/>
    <xf numFmtId="37" fontId="0" fillId="0" borderId="3" xfId="0" applyNumberFormat="1" applyBorder="1"/>
    <xf numFmtId="44" fontId="0" fillId="0" borderId="3" xfId="0" applyNumberFormat="1" applyBorder="1"/>
    <xf numFmtId="37" fontId="0" fillId="0" borderId="0" xfId="0" applyNumberFormat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oster/AppData/Local/Temp/Temp1_CCU%20Monthly%20Performance%20Analysis%2012-21.zip/CCU%20Monthly%20Performance%20Analysis%2012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cements"/>
      <sheetName val="Collections"/>
      <sheetName val="Closures"/>
      <sheetName val="PIF"/>
      <sheetName val="Current Inventory"/>
    </sheetNames>
    <sheetDataSet>
      <sheetData sheetId="0">
        <row r="3">
          <cell r="D3">
            <v>22552</v>
          </cell>
          <cell r="E3">
            <v>25688274.719999999</v>
          </cell>
        </row>
        <row r="4">
          <cell r="D4">
            <v>33120</v>
          </cell>
          <cell r="E4">
            <v>40096507.109999999</v>
          </cell>
        </row>
        <row r="5">
          <cell r="D5">
            <v>36562</v>
          </cell>
          <cell r="E5">
            <v>45577436.329999998</v>
          </cell>
        </row>
        <row r="6">
          <cell r="D6">
            <v>52583</v>
          </cell>
          <cell r="E6">
            <v>66141079.659999996</v>
          </cell>
        </row>
        <row r="7">
          <cell r="D7">
            <v>59182</v>
          </cell>
          <cell r="E7">
            <v>75966414.920000002</v>
          </cell>
        </row>
        <row r="8">
          <cell r="D8">
            <v>64266</v>
          </cell>
          <cell r="E8">
            <v>82484560.299999997</v>
          </cell>
        </row>
        <row r="9">
          <cell r="D9">
            <v>72128</v>
          </cell>
          <cell r="E9">
            <v>92334684.379999995</v>
          </cell>
        </row>
        <row r="10">
          <cell r="D10">
            <v>78045</v>
          </cell>
          <cell r="E10">
            <v>98043293.439999998</v>
          </cell>
        </row>
        <row r="11">
          <cell r="D11">
            <v>85366</v>
          </cell>
          <cell r="E11">
            <v>107499955.98999999</v>
          </cell>
        </row>
        <row r="12">
          <cell r="D12">
            <v>91561</v>
          </cell>
          <cell r="E12">
            <v>115924990.31</v>
          </cell>
        </row>
        <row r="13">
          <cell r="D13">
            <v>99282</v>
          </cell>
          <cell r="E13">
            <v>129554802.27000001</v>
          </cell>
        </row>
        <row r="14">
          <cell r="D14">
            <v>103045</v>
          </cell>
          <cell r="E14">
            <v>136023256.12</v>
          </cell>
        </row>
        <row r="15">
          <cell r="D15">
            <v>109828</v>
          </cell>
          <cell r="E15">
            <v>147235229.53999999</v>
          </cell>
        </row>
        <row r="16">
          <cell r="D16">
            <v>115278</v>
          </cell>
          <cell r="E16">
            <v>155488866.63</v>
          </cell>
        </row>
        <row r="17">
          <cell r="D17">
            <v>115278</v>
          </cell>
          <cell r="E17">
            <v>155488866.63</v>
          </cell>
        </row>
        <row r="18">
          <cell r="D18">
            <v>125384</v>
          </cell>
          <cell r="E18">
            <v>170303191.94999999</v>
          </cell>
        </row>
        <row r="19">
          <cell r="D19">
            <v>137906</v>
          </cell>
          <cell r="E19">
            <v>189981713.09999999</v>
          </cell>
        </row>
        <row r="20">
          <cell r="D20">
            <v>147507</v>
          </cell>
          <cell r="E20">
            <v>204752301.97</v>
          </cell>
        </row>
        <row r="21">
          <cell r="D21">
            <v>157162</v>
          </cell>
          <cell r="E21">
            <v>221204429.81</v>
          </cell>
        </row>
        <row r="22">
          <cell r="D22">
            <v>164153</v>
          </cell>
          <cell r="E22">
            <v>234827271.33000001</v>
          </cell>
        </row>
        <row r="23">
          <cell r="D23">
            <v>171612</v>
          </cell>
          <cell r="E23">
            <v>247808863.57000002</v>
          </cell>
        </row>
        <row r="24">
          <cell r="D24">
            <v>177926</v>
          </cell>
          <cell r="E24">
            <v>256939607.15000004</v>
          </cell>
        </row>
        <row r="25">
          <cell r="D25">
            <v>184196</v>
          </cell>
          <cell r="E25">
            <v>268424144.95000005</v>
          </cell>
        </row>
        <row r="26">
          <cell r="D26">
            <v>189691</v>
          </cell>
          <cell r="E26">
            <v>274256048.28000003</v>
          </cell>
        </row>
        <row r="27">
          <cell r="D27">
            <v>195919</v>
          </cell>
          <cell r="E27">
            <v>285348482.32000005</v>
          </cell>
        </row>
        <row r="28">
          <cell r="D28">
            <v>202288</v>
          </cell>
          <cell r="E28">
            <v>294086877.81000006</v>
          </cell>
        </row>
        <row r="29">
          <cell r="D29">
            <v>211085</v>
          </cell>
          <cell r="E29">
            <v>305062342.96000004</v>
          </cell>
        </row>
        <row r="30">
          <cell r="D30">
            <v>219423</v>
          </cell>
          <cell r="E30">
            <v>319052536.73000002</v>
          </cell>
        </row>
        <row r="31">
          <cell r="D31">
            <v>227701</v>
          </cell>
          <cell r="E31">
            <v>335524770.48000002</v>
          </cell>
        </row>
        <row r="32">
          <cell r="D32">
            <v>235584</v>
          </cell>
          <cell r="E32">
            <v>349640642.80000001</v>
          </cell>
        </row>
        <row r="33">
          <cell r="D33">
            <v>245859</v>
          </cell>
          <cell r="E33">
            <v>366738688.37</v>
          </cell>
        </row>
        <row r="34">
          <cell r="D34">
            <v>252696</v>
          </cell>
          <cell r="E34">
            <v>376062786.41000003</v>
          </cell>
        </row>
        <row r="35">
          <cell r="D35">
            <v>260080</v>
          </cell>
          <cell r="E35">
            <v>384991919.91000003</v>
          </cell>
        </row>
        <row r="36">
          <cell r="D36">
            <v>266857</v>
          </cell>
          <cell r="E36">
            <v>393458935.22000003</v>
          </cell>
        </row>
        <row r="37">
          <cell r="D37">
            <v>273106</v>
          </cell>
          <cell r="E37">
            <v>400469409.76000005</v>
          </cell>
        </row>
        <row r="38">
          <cell r="D38">
            <v>282224</v>
          </cell>
          <cell r="E38">
            <v>407172858.76000005</v>
          </cell>
        </row>
        <row r="39">
          <cell r="D39">
            <v>287445</v>
          </cell>
          <cell r="E39">
            <v>414153525.81000006</v>
          </cell>
        </row>
        <row r="40">
          <cell r="D40">
            <v>287445</v>
          </cell>
          <cell r="E40">
            <v>414153525.81000006</v>
          </cell>
        </row>
        <row r="41">
          <cell r="D41">
            <v>287445</v>
          </cell>
          <cell r="E41">
            <v>414153525.81000006</v>
          </cell>
        </row>
        <row r="42">
          <cell r="D42">
            <v>287445</v>
          </cell>
          <cell r="E42">
            <v>414153525.81000006</v>
          </cell>
        </row>
        <row r="43">
          <cell r="D43">
            <v>287445</v>
          </cell>
          <cell r="E43">
            <v>414153525.81000006</v>
          </cell>
        </row>
        <row r="44">
          <cell r="D44">
            <v>287445</v>
          </cell>
          <cell r="E44">
            <v>414153525.81000006</v>
          </cell>
        </row>
        <row r="45">
          <cell r="D45">
            <v>287445</v>
          </cell>
          <cell r="E45">
            <v>414153525.81000006</v>
          </cell>
        </row>
        <row r="46">
          <cell r="D46">
            <v>287445</v>
          </cell>
          <cell r="E46">
            <v>414153525.81000006</v>
          </cell>
        </row>
        <row r="47">
          <cell r="D47">
            <v>287445</v>
          </cell>
          <cell r="E47">
            <v>414153525.81000006</v>
          </cell>
        </row>
        <row r="48">
          <cell r="D48">
            <v>287445</v>
          </cell>
          <cell r="E48">
            <v>414153525.81000006</v>
          </cell>
        </row>
        <row r="49">
          <cell r="D49">
            <v>287445</v>
          </cell>
          <cell r="E49">
            <v>414153525.81000006</v>
          </cell>
        </row>
        <row r="50">
          <cell r="D50">
            <v>287445</v>
          </cell>
          <cell r="E50">
            <v>414153525.81000006</v>
          </cell>
        </row>
        <row r="51">
          <cell r="D51">
            <v>287445</v>
          </cell>
          <cell r="E51">
            <v>414153525.81000006</v>
          </cell>
        </row>
        <row r="52">
          <cell r="D52">
            <v>331623</v>
          </cell>
          <cell r="E52">
            <v>472673140.99999964</v>
          </cell>
        </row>
        <row r="53">
          <cell r="D53">
            <v>331623</v>
          </cell>
          <cell r="E53">
            <v>472673140.99999964</v>
          </cell>
        </row>
        <row r="54">
          <cell r="D54">
            <v>375810</v>
          </cell>
          <cell r="E54">
            <v>530775514.79999965</v>
          </cell>
        </row>
        <row r="55">
          <cell r="D55">
            <v>382922</v>
          </cell>
          <cell r="E55">
            <v>539451090.12999964</v>
          </cell>
        </row>
        <row r="56">
          <cell r="D56">
            <v>387399</v>
          </cell>
          <cell r="E56">
            <v>545488082.60999966</v>
          </cell>
        </row>
        <row r="57">
          <cell r="D57">
            <v>393594</v>
          </cell>
          <cell r="E57">
            <v>555106813.94999969</v>
          </cell>
        </row>
        <row r="58">
          <cell r="D58">
            <v>399308</v>
          </cell>
          <cell r="E58">
            <v>562583839.53999972</v>
          </cell>
        </row>
        <row r="59">
          <cell r="D59">
            <v>404572</v>
          </cell>
          <cell r="E59">
            <v>569950544.81999969</v>
          </cell>
        </row>
        <row r="60">
          <cell r="D60">
            <v>409534</v>
          </cell>
          <cell r="E60">
            <v>575230965.44999969</v>
          </cell>
        </row>
        <row r="61">
          <cell r="D61">
            <v>409534</v>
          </cell>
          <cell r="E61">
            <v>575230965.44999969</v>
          </cell>
        </row>
        <row r="62">
          <cell r="D62">
            <v>409534</v>
          </cell>
          <cell r="E62">
            <v>575230965.44999969</v>
          </cell>
        </row>
        <row r="63">
          <cell r="D63">
            <v>409534</v>
          </cell>
          <cell r="E63">
            <v>575230965.44999969</v>
          </cell>
        </row>
        <row r="64">
          <cell r="D64">
            <v>409534</v>
          </cell>
          <cell r="E64">
            <v>575230965.44999969</v>
          </cell>
        </row>
        <row r="65">
          <cell r="D65">
            <v>409534</v>
          </cell>
          <cell r="E65">
            <v>575230965.44999969</v>
          </cell>
        </row>
        <row r="66">
          <cell r="D66">
            <v>442226</v>
          </cell>
          <cell r="E66">
            <v>622150656.27999973</v>
          </cell>
        </row>
        <row r="67">
          <cell r="D67">
            <v>442226</v>
          </cell>
          <cell r="E67">
            <v>622150656.27999973</v>
          </cell>
        </row>
        <row r="68">
          <cell r="D68">
            <v>443696</v>
          </cell>
          <cell r="E68">
            <v>624531902.91999972</v>
          </cell>
        </row>
        <row r="69">
          <cell r="D69">
            <v>445755</v>
          </cell>
          <cell r="E69">
            <v>629114513.49999976</v>
          </cell>
        </row>
        <row r="70">
          <cell r="D70">
            <v>449395</v>
          </cell>
          <cell r="E70">
            <v>634119064.76999974</v>
          </cell>
        </row>
        <row r="71">
          <cell r="D71">
            <v>453114</v>
          </cell>
          <cell r="E71">
            <v>641596594.83999979</v>
          </cell>
        </row>
        <row r="72">
          <cell r="D72">
            <v>455418</v>
          </cell>
          <cell r="E72">
            <v>642075637.25999975</v>
          </cell>
        </row>
        <row r="73">
          <cell r="D73">
            <v>457475</v>
          </cell>
          <cell r="E73">
            <v>645468424.77999973</v>
          </cell>
        </row>
        <row r="74">
          <cell r="D74">
            <v>462296</v>
          </cell>
          <cell r="E74">
            <v>652730365.77999973</v>
          </cell>
        </row>
        <row r="75">
          <cell r="D75">
            <v>464830</v>
          </cell>
          <cell r="E75">
            <v>654889889.12999976</v>
          </cell>
        </row>
        <row r="76">
          <cell r="D76">
            <v>466854</v>
          </cell>
          <cell r="E76">
            <v>658910678.11999977</v>
          </cell>
        </row>
        <row r="77">
          <cell r="D77">
            <v>472966</v>
          </cell>
          <cell r="E77">
            <v>666334002.06999981</v>
          </cell>
        </row>
        <row r="78">
          <cell r="D78">
            <v>478477</v>
          </cell>
          <cell r="E78">
            <v>670434362.06999981</v>
          </cell>
        </row>
        <row r="79">
          <cell r="D79">
            <v>488366</v>
          </cell>
          <cell r="E79">
            <v>678099142.51999986</v>
          </cell>
        </row>
        <row r="80">
          <cell r="D80">
            <v>511513</v>
          </cell>
          <cell r="E80">
            <v>687766159.63999987</v>
          </cell>
        </row>
      </sheetData>
      <sheetData sheetId="1">
        <row r="3">
          <cell r="G3">
            <v>46617.86</v>
          </cell>
        </row>
        <row r="4">
          <cell r="G4">
            <v>191681.21000000002</v>
          </cell>
        </row>
        <row r="5">
          <cell r="G5">
            <v>453449.29000000004</v>
          </cell>
        </row>
        <row r="6">
          <cell r="G6">
            <v>699744.01</v>
          </cell>
        </row>
        <row r="7">
          <cell r="G7">
            <v>851096.2</v>
          </cell>
        </row>
        <row r="8">
          <cell r="G8">
            <v>1153817.02</v>
          </cell>
        </row>
        <row r="9">
          <cell r="G9">
            <v>1904317.07</v>
          </cell>
        </row>
        <row r="10">
          <cell r="G10">
            <v>4319077.46</v>
          </cell>
        </row>
        <row r="11">
          <cell r="G11">
            <v>5517944.5999999996</v>
          </cell>
        </row>
        <row r="12">
          <cell r="G12">
            <v>6271928.1399999997</v>
          </cell>
        </row>
        <row r="13">
          <cell r="G13">
            <v>6706857.7299999995</v>
          </cell>
        </row>
        <row r="14">
          <cell r="G14">
            <v>7127549.5399999991</v>
          </cell>
        </row>
        <row r="15">
          <cell r="G15">
            <v>7413285.419999999</v>
          </cell>
        </row>
        <row r="16">
          <cell r="G16">
            <v>7785096.4099999992</v>
          </cell>
        </row>
        <row r="17">
          <cell r="G17">
            <v>8001419.3699999992</v>
          </cell>
        </row>
        <row r="18">
          <cell r="G18">
            <v>8214621.4499999993</v>
          </cell>
        </row>
        <row r="19">
          <cell r="G19">
            <v>8461440.1799999997</v>
          </cell>
        </row>
        <row r="20">
          <cell r="G20">
            <v>8652847.7400000002</v>
          </cell>
        </row>
        <row r="21">
          <cell r="G21">
            <v>8991802.5700000003</v>
          </cell>
        </row>
        <row r="22">
          <cell r="G22">
            <v>11594850.17</v>
          </cell>
        </row>
        <row r="23">
          <cell r="G23">
            <v>13582939.41</v>
          </cell>
        </row>
        <row r="24">
          <cell r="G24">
            <v>14940559.310000001</v>
          </cell>
        </row>
        <row r="25">
          <cell r="G25">
            <v>15749517.220000001</v>
          </cell>
        </row>
        <row r="26">
          <cell r="G26">
            <v>16389302.41</v>
          </cell>
        </row>
        <row r="27">
          <cell r="G27">
            <v>16808627</v>
          </cell>
        </row>
        <row r="28">
          <cell r="G28">
            <v>17320070</v>
          </cell>
        </row>
        <row r="29">
          <cell r="G29">
            <v>17700483.52</v>
          </cell>
        </row>
        <row r="30">
          <cell r="G30">
            <v>18113816.57</v>
          </cell>
        </row>
        <row r="31">
          <cell r="G31">
            <v>18449840.690000001</v>
          </cell>
        </row>
        <row r="32">
          <cell r="G32">
            <v>18736647.640000001</v>
          </cell>
        </row>
        <row r="33">
          <cell r="G33">
            <v>19093883.109999999</v>
          </cell>
        </row>
        <row r="34">
          <cell r="G34">
            <v>20798740.739999998</v>
          </cell>
        </row>
        <row r="35">
          <cell r="G35">
            <v>21851133.029999997</v>
          </cell>
        </row>
        <row r="36">
          <cell r="G36">
            <v>23214517.619999997</v>
          </cell>
        </row>
        <row r="37">
          <cell r="G37">
            <v>23958573.989999998</v>
          </cell>
        </row>
        <row r="38">
          <cell r="G38">
            <v>24726898.349999998</v>
          </cell>
        </row>
        <row r="39">
          <cell r="G39">
            <v>24822205.029999997</v>
          </cell>
        </row>
        <row r="40">
          <cell r="G40">
            <v>24937941.129999999</v>
          </cell>
        </row>
        <row r="41">
          <cell r="G41">
            <v>25020777.09</v>
          </cell>
        </row>
        <row r="42">
          <cell r="G42">
            <v>25100712.870000001</v>
          </cell>
        </row>
        <row r="43">
          <cell r="G43">
            <v>25160861.920000002</v>
          </cell>
        </row>
        <row r="44">
          <cell r="G44">
            <v>25243999.640000001</v>
          </cell>
        </row>
        <row r="45">
          <cell r="G45">
            <v>25279917.52</v>
          </cell>
        </row>
        <row r="46">
          <cell r="G46">
            <v>25311889.259999998</v>
          </cell>
        </row>
        <row r="47">
          <cell r="G47">
            <v>25341153.18</v>
          </cell>
        </row>
        <row r="48">
          <cell r="G48">
            <v>25364798.32</v>
          </cell>
        </row>
        <row r="49">
          <cell r="G49">
            <v>25406614.690000001</v>
          </cell>
        </row>
        <row r="50">
          <cell r="G50">
            <v>25428030.34</v>
          </cell>
        </row>
        <row r="51">
          <cell r="G51">
            <v>31311325.759999998</v>
          </cell>
        </row>
        <row r="52">
          <cell r="G52">
            <v>31329107.719999999</v>
          </cell>
        </row>
        <row r="53">
          <cell r="G53">
            <v>31882873.52</v>
          </cell>
        </row>
        <row r="54">
          <cell r="G54">
            <v>32133879.969999999</v>
          </cell>
        </row>
        <row r="55">
          <cell r="G55">
            <v>32622526.739999998</v>
          </cell>
        </row>
        <row r="56">
          <cell r="G56">
            <v>33002372.25</v>
          </cell>
        </row>
        <row r="57">
          <cell r="G57">
            <v>33506885.280000001</v>
          </cell>
        </row>
        <row r="58">
          <cell r="G58">
            <v>37766380.200000003</v>
          </cell>
        </row>
        <row r="59">
          <cell r="G59">
            <v>40588634.650000006</v>
          </cell>
        </row>
        <row r="60">
          <cell r="G60">
            <v>41093295.250000007</v>
          </cell>
        </row>
        <row r="61">
          <cell r="G61">
            <v>41568406.590000011</v>
          </cell>
        </row>
        <row r="62">
          <cell r="G62">
            <v>41809423.260000013</v>
          </cell>
        </row>
        <row r="63">
          <cell r="G63">
            <v>41938529.88000001</v>
          </cell>
        </row>
        <row r="64">
          <cell r="G64">
            <v>42034549.830000013</v>
          </cell>
        </row>
        <row r="65">
          <cell r="G65">
            <v>42108976.790000014</v>
          </cell>
        </row>
        <row r="66">
          <cell r="G66">
            <v>42190947.090000011</v>
          </cell>
        </row>
        <row r="67">
          <cell r="G67">
            <v>42314692.20000001</v>
          </cell>
        </row>
        <row r="68">
          <cell r="G68">
            <v>42397691.150000013</v>
          </cell>
        </row>
        <row r="69">
          <cell r="G69">
            <v>42569139.290000014</v>
          </cell>
        </row>
        <row r="70">
          <cell r="G70">
            <v>42958554.190000013</v>
          </cell>
        </row>
        <row r="71">
          <cell r="G71">
            <v>43628870.770000011</v>
          </cell>
        </row>
        <row r="72">
          <cell r="G72">
            <v>44105123.81000001</v>
          </cell>
        </row>
        <row r="73">
          <cell r="G73">
            <v>44618886.250000007</v>
          </cell>
        </row>
        <row r="74">
          <cell r="G74">
            <v>45182829.480000004</v>
          </cell>
        </row>
        <row r="75">
          <cell r="G75">
            <v>45514300.720000006</v>
          </cell>
        </row>
        <row r="76">
          <cell r="G76">
            <v>45652138.360000007</v>
          </cell>
        </row>
        <row r="77">
          <cell r="G77">
            <v>45836507.720000006</v>
          </cell>
        </row>
        <row r="78">
          <cell r="G78">
            <v>46010410.140000008</v>
          </cell>
        </row>
        <row r="79">
          <cell r="G79">
            <v>46155909.860000007</v>
          </cell>
        </row>
        <row r="80">
          <cell r="G80">
            <v>46256847.24000001</v>
          </cell>
        </row>
      </sheetData>
      <sheetData sheetId="2">
        <row r="3">
          <cell r="E3">
            <v>18</v>
          </cell>
          <cell r="F3">
            <v>56916.71</v>
          </cell>
          <cell r="G3">
            <v>-43706.36</v>
          </cell>
        </row>
        <row r="4">
          <cell r="E4">
            <v>112</v>
          </cell>
          <cell r="F4">
            <v>84806.77</v>
          </cell>
          <cell r="G4">
            <v>-126088.69</v>
          </cell>
        </row>
        <row r="5">
          <cell r="E5">
            <v>204</v>
          </cell>
          <cell r="F5">
            <v>123057.05</v>
          </cell>
          <cell r="G5">
            <v>-186021.13</v>
          </cell>
        </row>
        <row r="6">
          <cell r="E6">
            <v>304</v>
          </cell>
          <cell r="F6">
            <v>218998.76</v>
          </cell>
          <cell r="G6">
            <v>-216199.52000000002</v>
          </cell>
        </row>
        <row r="7">
          <cell r="E7">
            <v>345</v>
          </cell>
          <cell r="F7">
            <v>242514.65000000002</v>
          </cell>
          <cell r="G7">
            <v>-204544.97000000003</v>
          </cell>
        </row>
        <row r="8">
          <cell r="E8">
            <v>421</v>
          </cell>
          <cell r="F8">
            <v>277386.90000000002</v>
          </cell>
          <cell r="G8">
            <v>-260950.84000000003</v>
          </cell>
        </row>
        <row r="9">
          <cell r="E9">
            <v>484</v>
          </cell>
          <cell r="F9">
            <v>296964.47000000003</v>
          </cell>
          <cell r="G9">
            <v>-294775.86000000004</v>
          </cell>
        </row>
        <row r="10">
          <cell r="E10">
            <v>21535</v>
          </cell>
          <cell r="F10">
            <v>24014966.98</v>
          </cell>
          <cell r="G10">
            <v>-293637.84000000003</v>
          </cell>
        </row>
        <row r="11">
          <cell r="E11">
            <v>38881</v>
          </cell>
          <cell r="F11">
            <v>48674521.859999999</v>
          </cell>
          <cell r="G11">
            <v>-360230.96</v>
          </cell>
        </row>
        <row r="12">
          <cell r="E12">
            <v>47208</v>
          </cell>
          <cell r="F12">
            <v>59062370.060000002</v>
          </cell>
          <cell r="G12">
            <v>-349624.03</v>
          </cell>
        </row>
        <row r="13">
          <cell r="E13">
            <v>56630</v>
          </cell>
          <cell r="F13">
            <v>71861912.730000004</v>
          </cell>
          <cell r="G13">
            <v>-392250.49000000005</v>
          </cell>
        </row>
        <row r="14">
          <cell r="E14">
            <v>56700</v>
          </cell>
          <cell r="F14">
            <v>71958852.070000008</v>
          </cell>
          <cell r="G14">
            <v>-511168.06000000006</v>
          </cell>
        </row>
        <row r="15">
          <cell r="E15">
            <v>63065</v>
          </cell>
          <cell r="F15">
            <v>80164946.180000007</v>
          </cell>
          <cell r="G15">
            <v>-548024.63</v>
          </cell>
        </row>
        <row r="16">
          <cell r="E16">
            <v>76285</v>
          </cell>
          <cell r="F16">
            <v>96054551.760000005</v>
          </cell>
          <cell r="G16">
            <v>-559413.07999999996</v>
          </cell>
        </row>
        <row r="17">
          <cell r="E17">
            <v>82826</v>
          </cell>
          <cell r="F17">
            <v>105023401.69</v>
          </cell>
          <cell r="G17">
            <v>-664653.44999999995</v>
          </cell>
        </row>
        <row r="18">
          <cell r="E18">
            <v>90753</v>
          </cell>
          <cell r="F18">
            <v>118575444</v>
          </cell>
          <cell r="G18">
            <v>-693771.03999999992</v>
          </cell>
        </row>
        <row r="19">
          <cell r="E19">
            <v>94535</v>
          </cell>
          <cell r="F19">
            <v>125313132.56</v>
          </cell>
          <cell r="G19">
            <v>-757680.30999999994</v>
          </cell>
        </row>
        <row r="20">
          <cell r="E20">
            <v>94572</v>
          </cell>
          <cell r="F20">
            <v>125320264.27</v>
          </cell>
          <cell r="G20">
            <v>-786397.6399999999</v>
          </cell>
        </row>
        <row r="21">
          <cell r="E21">
            <v>106502</v>
          </cell>
          <cell r="F21">
            <v>144521336.74000001</v>
          </cell>
          <cell r="G21">
            <v>-884411.69</v>
          </cell>
        </row>
        <row r="22">
          <cell r="E22">
            <v>106569</v>
          </cell>
          <cell r="F22">
            <v>144612547.72</v>
          </cell>
          <cell r="G22">
            <v>-948996.87999999989</v>
          </cell>
        </row>
        <row r="23">
          <cell r="E23">
            <v>106833</v>
          </cell>
          <cell r="F23">
            <v>145115150.31999999</v>
          </cell>
          <cell r="G23">
            <v>-977762.06999999983</v>
          </cell>
        </row>
        <row r="24">
          <cell r="E24">
            <v>114712</v>
          </cell>
          <cell r="F24">
            <v>157094402.90000001</v>
          </cell>
          <cell r="G24">
            <v>-878008.98999999987</v>
          </cell>
        </row>
        <row r="25">
          <cell r="E25">
            <v>122041</v>
          </cell>
          <cell r="F25">
            <v>168888825.48000002</v>
          </cell>
          <cell r="G25">
            <v>-849595.69999999984</v>
          </cell>
        </row>
        <row r="26">
          <cell r="E26">
            <v>132036</v>
          </cell>
          <cell r="F26">
            <v>184738411.91000003</v>
          </cell>
          <cell r="G26">
            <v>-788921.22999999986</v>
          </cell>
        </row>
        <row r="27">
          <cell r="E27">
            <v>132106</v>
          </cell>
          <cell r="F27">
            <v>184806312.08000001</v>
          </cell>
          <cell r="G27">
            <v>-760130.24999999988</v>
          </cell>
        </row>
        <row r="28">
          <cell r="E28">
            <v>153074</v>
          </cell>
          <cell r="F28">
            <v>223473087.93000001</v>
          </cell>
          <cell r="G28">
            <v>-797796.90999999992</v>
          </cell>
        </row>
        <row r="29">
          <cell r="E29">
            <v>154323</v>
          </cell>
          <cell r="F29">
            <v>225448107.05000001</v>
          </cell>
          <cell r="G29">
            <v>-810532.64999999991</v>
          </cell>
        </row>
        <row r="30">
          <cell r="E30">
            <v>166688</v>
          </cell>
          <cell r="F30">
            <v>245669893.10000002</v>
          </cell>
          <cell r="G30">
            <v>-893123.89999999991</v>
          </cell>
        </row>
        <row r="31">
          <cell r="E31">
            <v>167280</v>
          </cell>
          <cell r="F31">
            <v>246701879.28000003</v>
          </cell>
          <cell r="G31">
            <v>-931307.40999999992</v>
          </cell>
        </row>
        <row r="32">
          <cell r="E32">
            <v>167337</v>
          </cell>
          <cell r="F32">
            <v>246756730.55000004</v>
          </cell>
          <cell r="G32">
            <v>-912817.98999999987</v>
          </cell>
        </row>
        <row r="33">
          <cell r="E33">
            <v>184439</v>
          </cell>
          <cell r="F33">
            <v>271422457.34000009</v>
          </cell>
          <cell r="G33">
            <v>-813212.72999999986</v>
          </cell>
        </row>
        <row r="34">
          <cell r="E34">
            <v>184512</v>
          </cell>
          <cell r="F34">
            <v>271580200.00000012</v>
          </cell>
          <cell r="G34">
            <v>-797683.54999999981</v>
          </cell>
        </row>
        <row r="35">
          <cell r="E35">
            <v>184835</v>
          </cell>
          <cell r="F35">
            <v>272241340.70000011</v>
          </cell>
          <cell r="G35">
            <v>-877752.79999999981</v>
          </cell>
        </row>
        <row r="36">
          <cell r="E36">
            <v>206825</v>
          </cell>
          <cell r="F36">
            <v>308584539.10000008</v>
          </cell>
          <cell r="G36">
            <v>-923366.62999999977</v>
          </cell>
        </row>
        <row r="37">
          <cell r="E37">
            <v>207072</v>
          </cell>
          <cell r="F37">
            <v>308871099.80000007</v>
          </cell>
          <cell r="G37">
            <v>-910716.60999999975</v>
          </cell>
        </row>
        <row r="38">
          <cell r="E38">
            <v>207244</v>
          </cell>
          <cell r="F38">
            <v>308981278.53000009</v>
          </cell>
          <cell r="G38">
            <v>-950386.00999999978</v>
          </cell>
        </row>
        <row r="39">
          <cell r="E39">
            <v>213734</v>
          </cell>
          <cell r="F39">
            <v>320769989.61000007</v>
          </cell>
          <cell r="G39">
            <v>-950383.96999999974</v>
          </cell>
        </row>
        <row r="40">
          <cell r="E40">
            <v>232751</v>
          </cell>
          <cell r="F40">
            <v>348631680.17000008</v>
          </cell>
          <cell r="G40">
            <v>-950383.96999999974</v>
          </cell>
        </row>
        <row r="41">
          <cell r="E41">
            <v>235321</v>
          </cell>
          <cell r="F41">
            <v>351700541.38000005</v>
          </cell>
          <cell r="G41">
            <v>-950383.96999999974</v>
          </cell>
        </row>
        <row r="42">
          <cell r="E42">
            <v>241849</v>
          </cell>
          <cell r="F42">
            <v>360006489.85000008</v>
          </cell>
          <cell r="G42">
            <v>-950383.96999999974</v>
          </cell>
        </row>
        <row r="43">
          <cell r="E43">
            <v>249126</v>
          </cell>
          <cell r="F43">
            <v>369080025.73000008</v>
          </cell>
          <cell r="G43">
            <v>-950383.96999999974</v>
          </cell>
        </row>
        <row r="44">
          <cell r="E44">
            <v>249126</v>
          </cell>
          <cell r="F44">
            <v>369080025.73000008</v>
          </cell>
          <cell r="G44">
            <v>-950383.96999999974</v>
          </cell>
        </row>
        <row r="45">
          <cell r="E45">
            <v>263675</v>
          </cell>
          <cell r="F45">
            <v>383878613.98000008</v>
          </cell>
          <cell r="G45">
            <v>-950383.96999999974</v>
          </cell>
        </row>
        <row r="46">
          <cell r="E46">
            <v>263712</v>
          </cell>
          <cell r="F46">
            <v>383936243.5200001</v>
          </cell>
          <cell r="G46">
            <v>-950383.96999999974</v>
          </cell>
        </row>
        <row r="47">
          <cell r="E47">
            <v>274822</v>
          </cell>
          <cell r="F47">
            <v>407700179.36000007</v>
          </cell>
          <cell r="G47">
            <v>-950383.96999999974</v>
          </cell>
        </row>
        <row r="48">
          <cell r="E48">
            <v>274844</v>
          </cell>
          <cell r="F48">
            <v>407740394.4000001</v>
          </cell>
          <cell r="G48">
            <v>-950383.96999999974</v>
          </cell>
        </row>
        <row r="49">
          <cell r="E49">
            <v>274845</v>
          </cell>
          <cell r="F49">
            <v>407742066.5800001</v>
          </cell>
          <cell r="G49">
            <v>-950383.96999999974</v>
          </cell>
        </row>
        <row r="50">
          <cell r="E50">
            <v>274845</v>
          </cell>
          <cell r="F50">
            <v>407742066.5800001</v>
          </cell>
          <cell r="G50">
            <v>-950383.96999999974</v>
          </cell>
        </row>
        <row r="51">
          <cell r="E51">
            <v>275397</v>
          </cell>
          <cell r="F51">
            <v>407742267.54000008</v>
          </cell>
          <cell r="G51">
            <v>-2188521.4299999997</v>
          </cell>
        </row>
        <row r="52">
          <cell r="E52">
            <v>277533</v>
          </cell>
          <cell r="F52">
            <v>411996111.43000007</v>
          </cell>
          <cell r="G52">
            <v>-2188521.4299999997</v>
          </cell>
        </row>
        <row r="53">
          <cell r="E53">
            <v>279761</v>
          </cell>
          <cell r="F53">
            <v>415459256.69000006</v>
          </cell>
          <cell r="G53">
            <v>-1966191.4099999997</v>
          </cell>
        </row>
        <row r="54">
          <cell r="E54">
            <v>279793</v>
          </cell>
          <cell r="F54">
            <v>415507349.66000009</v>
          </cell>
          <cell r="G54">
            <v>-1503128.9799999997</v>
          </cell>
        </row>
        <row r="55">
          <cell r="E55">
            <v>280146</v>
          </cell>
          <cell r="F55">
            <v>415754603.9600001</v>
          </cell>
          <cell r="G55">
            <v>-1836507.4699999997</v>
          </cell>
        </row>
        <row r="56">
          <cell r="E56">
            <v>280288</v>
          </cell>
          <cell r="F56">
            <v>415783586.75000012</v>
          </cell>
          <cell r="G56">
            <v>-1283546.0399999996</v>
          </cell>
        </row>
        <row r="57">
          <cell r="E57">
            <v>280430</v>
          </cell>
          <cell r="F57">
            <v>415839212.29000014</v>
          </cell>
          <cell r="G57">
            <v>-432630.15999999957</v>
          </cell>
        </row>
        <row r="58">
          <cell r="E58">
            <v>280568</v>
          </cell>
          <cell r="F58">
            <v>415877854.29000014</v>
          </cell>
          <cell r="G58">
            <v>-14379.129999999539</v>
          </cell>
        </row>
        <row r="59">
          <cell r="E59">
            <v>280780</v>
          </cell>
          <cell r="F59">
            <v>415974700.05000013</v>
          </cell>
          <cell r="G59">
            <v>488460.50000000047</v>
          </cell>
        </row>
        <row r="60">
          <cell r="E60">
            <v>291694</v>
          </cell>
          <cell r="F60">
            <v>416806704.75000012</v>
          </cell>
          <cell r="G60">
            <v>1082091.2300000004</v>
          </cell>
        </row>
        <row r="61">
          <cell r="E61">
            <v>335236</v>
          </cell>
          <cell r="F61">
            <v>480296346.03000009</v>
          </cell>
          <cell r="G61">
            <v>1927695.7900000005</v>
          </cell>
        </row>
        <row r="62">
          <cell r="E62">
            <v>335840</v>
          </cell>
          <cell r="F62">
            <v>480763401.76000011</v>
          </cell>
          <cell r="G62">
            <v>2069155.5500000005</v>
          </cell>
        </row>
        <row r="63">
          <cell r="E63">
            <v>375264</v>
          </cell>
          <cell r="F63">
            <v>533517276.0800001</v>
          </cell>
          <cell r="G63">
            <v>2323277.2700000005</v>
          </cell>
        </row>
        <row r="64">
          <cell r="E64">
            <v>381600</v>
          </cell>
          <cell r="F64">
            <v>542121171.86000013</v>
          </cell>
          <cell r="G64">
            <v>2470956.4000000004</v>
          </cell>
        </row>
        <row r="65">
          <cell r="E65">
            <v>385602</v>
          </cell>
          <cell r="F65">
            <v>547772610.76000011</v>
          </cell>
          <cell r="G65">
            <v>2632752.0200000005</v>
          </cell>
        </row>
        <row r="66">
          <cell r="E66">
            <v>390998</v>
          </cell>
          <cell r="F66">
            <v>556524700.41000009</v>
          </cell>
          <cell r="G66">
            <v>2769184.1700000004</v>
          </cell>
        </row>
        <row r="67">
          <cell r="E67">
            <v>396052</v>
          </cell>
          <cell r="F67">
            <v>564108104.47000003</v>
          </cell>
          <cell r="G67">
            <v>3149369.3000000003</v>
          </cell>
        </row>
        <row r="68">
          <cell r="E68">
            <v>401400</v>
          </cell>
          <cell r="F68">
            <v>571880348.13</v>
          </cell>
          <cell r="G68">
            <v>3352992.1500000004</v>
          </cell>
        </row>
        <row r="69">
          <cell r="E69">
            <v>406451</v>
          </cell>
          <cell r="F69">
            <v>577378585.21000004</v>
          </cell>
          <cell r="G69">
            <v>3706705.8600000003</v>
          </cell>
        </row>
        <row r="70">
          <cell r="E70">
            <v>407049</v>
          </cell>
          <cell r="F70">
            <v>578107157.41000009</v>
          </cell>
          <cell r="G70">
            <v>3886392.5200000005</v>
          </cell>
        </row>
        <row r="71">
          <cell r="E71">
            <v>408556</v>
          </cell>
          <cell r="F71">
            <v>578947912.22000003</v>
          </cell>
          <cell r="G71">
            <v>4234763.8900000006</v>
          </cell>
        </row>
        <row r="72">
          <cell r="E72">
            <v>409459</v>
          </cell>
          <cell r="F72">
            <v>579499246.12</v>
          </cell>
          <cell r="G72">
            <v>4470596.8600000003</v>
          </cell>
        </row>
        <row r="73">
          <cell r="E73">
            <v>410278</v>
          </cell>
          <cell r="F73">
            <v>580035115.02999997</v>
          </cell>
          <cell r="G73">
            <v>4692169.8900000006</v>
          </cell>
        </row>
        <row r="74">
          <cell r="E74">
            <v>411190</v>
          </cell>
          <cell r="F74">
            <v>580766806.29999995</v>
          </cell>
          <cell r="G74">
            <v>5028425.28</v>
          </cell>
        </row>
        <row r="75">
          <cell r="E75">
            <v>433726</v>
          </cell>
          <cell r="F75">
            <v>614849922.40999997</v>
          </cell>
          <cell r="G75">
            <v>5233932.8100000005</v>
          </cell>
        </row>
        <row r="76">
          <cell r="E76">
            <v>440483</v>
          </cell>
          <cell r="F76">
            <v>625261772.05999994</v>
          </cell>
          <cell r="G76">
            <v>5329752.7100000009</v>
          </cell>
        </row>
        <row r="77">
          <cell r="E77">
            <v>442231</v>
          </cell>
          <cell r="F77">
            <v>628133469.63999999</v>
          </cell>
          <cell r="G77">
            <v>5482838.2500000009</v>
          </cell>
        </row>
        <row r="78">
          <cell r="E78">
            <v>444328</v>
          </cell>
          <cell r="F78">
            <v>632657315.34000003</v>
          </cell>
          <cell r="G78">
            <v>5651434.3600000013</v>
          </cell>
        </row>
        <row r="79">
          <cell r="E79">
            <v>447808</v>
          </cell>
          <cell r="F79">
            <v>637631837.26999998</v>
          </cell>
          <cell r="G79">
            <v>5818696.290000001</v>
          </cell>
        </row>
        <row r="80">
          <cell r="E80">
            <v>451427</v>
          </cell>
          <cell r="F80">
            <v>644942544.31999993</v>
          </cell>
          <cell r="G80">
            <v>5982678.2800000012</v>
          </cell>
        </row>
      </sheetData>
      <sheetData sheetId="3">
        <row r="3">
          <cell r="D3">
            <v>0</v>
          </cell>
          <cell r="E3">
            <v>0</v>
          </cell>
        </row>
        <row r="4">
          <cell r="D4">
            <v>270</v>
          </cell>
          <cell r="E4">
            <v>-29.03</v>
          </cell>
        </row>
        <row r="5">
          <cell r="D5">
            <v>579</v>
          </cell>
          <cell r="E5">
            <v>484.75</v>
          </cell>
        </row>
        <row r="6">
          <cell r="D6">
            <v>855</v>
          </cell>
          <cell r="E6">
            <v>442.95</v>
          </cell>
        </row>
        <row r="7">
          <cell r="D7">
            <v>1027</v>
          </cell>
          <cell r="E7">
            <v>206.01999999999998</v>
          </cell>
        </row>
        <row r="8">
          <cell r="D8">
            <v>1284</v>
          </cell>
          <cell r="E8">
            <v>1573.28</v>
          </cell>
        </row>
        <row r="9">
          <cell r="D9">
            <v>1961</v>
          </cell>
          <cell r="E9">
            <v>-7771.7600000000011</v>
          </cell>
        </row>
        <row r="10">
          <cell r="D10">
            <v>4134</v>
          </cell>
          <cell r="E10">
            <v>-11488.800000000001</v>
          </cell>
        </row>
        <row r="11">
          <cell r="D11">
            <v>5564</v>
          </cell>
          <cell r="E11">
            <v>-16903.920000000002</v>
          </cell>
        </row>
        <row r="12">
          <cell r="D12">
            <v>6305</v>
          </cell>
          <cell r="E12">
            <v>-20361.460000000003</v>
          </cell>
        </row>
        <row r="13">
          <cell r="D13">
            <v>6624</v>
          </cell>
          <cell r="E13">
            <v>-21166.910000000003</v>
          </cell>
        </row>
        <row r="14">
          <cell r="D14">
            <v>6919</v>
          </cell>
          <cell r="E14">
            <v>-24107.470000000005</v>
          </cell>
        </row>
        <row r="15">
          <cell r="D15">
            <v>7175</v>
          </cell>
          <cell r="E15">
            <v>-26190.850000000006</v>
          </cell>
        </row>
        <row r="16">
          <cell r="D16">
            <v>7522</v>
          </cell>
          <cell r="E16">
            <v>-27081.160000000007</v>
          </cell>
        </row>
        <row r="17">
          <cell r="D17">
            <v>7742</v>
          </cell>
          <cell r="E17">
            <v>-64050.720000000001</v>
          </cell>
        </row>
        <row r="18">
          <cell r="D18">
            <v>7919</v>
          </cell>
          <cell r="E18">
            <v>-65032.43</v>
          </cell>
        </row>
        <row r="19">
          <cell r="D19">
            <v>8116</v>
          </cell>
          <cell r="E19">
            <v>-65600.100000000006</v>
          </cell>
        </row>
        <row r="20">
          <cell r="D20">
            <v>8276</v>
          </cell>
          <cell r="E20">
            <v>-68463.61</v>
          </cell>
        </row>
        <row r="21">
          <cell r="D21">
            <v>8520</v>
          </cell>
          <cell r="E21">
            <v>-68463.61</v>
          </cell>
        </row>
        <row r="22">
          <cell r="D22">
            <v>10712</v>
          </cell>
          <cell r="E22">
            <v>-79607.09</v>
          </cell>
        </row>
        <row r="23">
          <cell r="D23">
            <v>12718</v>
          </cell>
          <cell r="E23">
            <v>-92441.68</v>
          </cell>
        </row>
        <row r="24">
          <cell r="D24">
            <v>13971</v>
          </cell>
          <cell r="E24">
            <v>-101622.26</v>
          </cell>
        </row>
        <row r="25">
          <cell r="D25">
            <v>14522</v>
          </cell>
          <cell r="E25">
            <v>-110489.57999999999</v>
          </cell>
        </row>
        <row r="26">
          <cell r="D26">
            <v>14886</v>
          </cell>
          <cell r="E26">
            <v>-111458.85999999999</v>
          </cell>
        </row>
        <row r="27">
          <cell r="D27">
            <v>15259</v>
          </cell>
          <cell r="E27">
            <v>-128846.38999999998</v>
          </cell>
        </row>
        <row r="28">
          <cell r="D28">
            <v>15639</v>
          </cell>
          <cell r="E28">
            <v>-134113.10999999999</v>
          </cell>
        </row>
        <row r="29">
          <cell r="D29">
            <v>15963</v>
          </cell>
          <cell r="E29">
            <v>-136076.81999999998</v>
          </cell>
        </row>
        <row r="30">
          <cell r="D30">
            <v>16310</v>
          </cell>
          <cell r="E30">
            <v>-144079.81999999998</v>
          </cell>
        </row>
        <row r="31">
          <cell r="D31">
            <v>16533</v>
          </cell>
          <cell r="E31">
            <v>-150025.94999999998</v>
          </cell>
        </row>
        <row r="32">
          <cell r="D32">
            <v>16818</v>
          </cell>
          <cell r="E32">
            <v>-152325.69999999998</v>
          </cell>
        </row>
        <row r="33">
          <cell r="D33">
            <v>17174</v>
          </cell>
          <cell r="E33">
            <v>-155944.34</v>
          </cell>
        </row>
        <row r="34">
          <cell r="D34">
            <v>18858</v>
          </cell>
          <cell r="E34">
            <v>-171070.66999999998</v>
          </cell>
        </row>
        <row r="35">
          <cell r="D35">
            <v>19569</v>
          </cell>
          <cell r="E35">
            <v>-176141.38999999998</v>
          </cell>
        </row>
        <row r="36">
          <cell r="D36">
            <v>20503</v>
          </cell>
          <cell r="E36">
            <v>-187081.5</v>
          </cell>
        </row>
        <row r="37">
          <cell r="D37">
            <v>20903</v>
          </cell>
          <cell r="E37">
            <v>-196517.77</v>
          </cell>
        </row>
        <row r="38">
          <cell r="D38">
            <v>21434</v>
          </cell>
          <cell r="E38">
            <v>-200042</v>
          </cell>
        </row>
        <row r="39">
          <cell r="D39">
            <v>21544</v>
          </cell>
          <cell r="E39">
            <v>-200229.95</v>
          </cell>
        </row>
        <row r="40">
          <cell r="D40">
            <v>21633</v>
          </cell>
          <cell r="E40">
            <v>-200397.28</v>
          </cell>
        </row>
        <row r="41">
          <cell r="D41">
            <v>21685</v>
          </cell>
          <cell r="E41">
            <v>-200398.04</v>
          </cell>
        </row>
        <row r="42">
          <cell r="D42">
            <v>21743</v>
          </cell>
          <cell r="E42">
            <v>-200398.04</v>
          </cell>
        </row>
        <row r="43">
          <cell r="D43">
            <v>21786</v>
          </cell>
          <cell r="E43">
            <v>-200398.04</v>
          </cell>
        </row>
        <row r="44">
          <cell r="D44">
            <v>21825</v>
          </cell>
          <cell r="E44">
            <v>-200598.04</v>
          </cell>
        </row>
        <row r="45">
          <cell r="D45">
            <v>21840</v>
          </cell>
          <cell r="E45">
            <v>-200598.04</v>
          </cell>
        </row>
        <row r="46">
          <cell r="D46">
            <v>21852</v>
          </cell>
          <cell r="E46">
            <v>-200598.04</v>
          </cell>
        </row>
        <row r="47">
          <cell r="D47">
            <v>21866</v>
          </cell>
          <cell r="E47">
            <v>-200598.04</v>
          </cell>
        </row>
        <row r="48">
          <cell r="D48">
            <v>21874</v>
          </cell>
          <cell r="E48">
            <v>-200598.04</v>
          </cell>
        </row>
        <row r="49">
          <cell r="D49">
            <v>21884</v>
          </cell>
          <cell r="E49">
            <v>-200598.04</v>
          </cell>
        </row>
        <row r="50">
          <cell r="D50">
            <v>21894</v>
          </cell>
          <cell r="E50">
            <v>-200598.04</v>
          </cell>
        </row>
        <row r="51">
          <cell r="D51">
            <v>27555</v>
          </cell>
          <cell r="E51">
            <v>-214689.19</v>
          </cell>
        </row>
        <row r="52">
          <cell r="D52">
            <v>27561</v>
          </cell>
          <cell r="E52">
            <v>-214689.19</v>
          </cell>
        </row>
        <row r="53">
          <cell r="D53">
            <v>27951</v>
          </cell>
          <cell r="E53">
            <v>-215045.97</v>
          </cell>
        </row>
        <row r="54">
          <cell r="D54">
            <v>28202</v>
          </cell>
          <cell r="E54">
            <v>-216755.93</v>
          </cell>
        </row>
        <row r="55">
          <cell r="D55">
            <v>28643</v>
          </cell>
          <cell r="E55">
            <v>-220788.38999999998</v>
          </cell>
        </row>
        <row r="56">
          <cell r="D56">
            <v>28925</v>
          </cell>
          <cell r="E56">
            <v>-220788.38999999998</v>
          </cell>
        </row>
        <row r="57">
          <cell r="D57">
            <v>29282</v>
          </cell>
          <cell r="E57">
            <v>-232328.63999999998</v>
          </cell>
        </row>
        <row r="58">
          <cell r="D58">
            <v>33025</v>
          </cell>
          <cell r="E58">
            <v>-252853.27</v>
          </cell>
        </row>
        <row r="59">
          <cell r="D59">
            <v>36277</v>
          </cell>
          <cell r="E59">
            <v>-253154.78</v>
          </cell>
        </row>
        <row r="60">
          <cell r="D60">
            <v>36347</v>
          </cell>
          <cell r="E60">
            <v>-253589.38</v>
          </cell>
        </row>
        <row r="61">
          <cell r="D61">
            <v>36375</v>
          </cell>
          <cell r="E61">
            <v>-253740.46</v>
          </cell>
        </row>
        <row r="62">
          <cell r="D62">
            <v>36395</v>
          </cell>
          <cell r="E62">
            <v>-257598.59</v>
          </cell>
        </row>
        <row r="63">
          <cell r="D63">
            <v>36411</v>
          </cell>
          <cell r="E63">
            <v>-258131.4</v>
          </cell>
        </row>
        <row r="64">
          <cell r="D64">
            <v>36416</v>
          </cell>
          <cell r="E64">
            <v>-258181.6</v>
          </cell>
        </row>
        <row r="65">
          <cell r="D65">
            <v>36425</v>
          </cell>
          <cell r="E65">
            <v>-258184.98</v>
          </cell>
        </row>
        <row r="66">
          <cell r="D66">
            <v>36426</v>
          </cell>
          <cell r="E66">
            <v>-258184.98</v>
          </cell>
        </row>
        <row r="67">
          <cell r="D67">
            <v>36438</v>
          </cell>
          <cell r="E67">
            <v>-267936.75</v>
          </cell>
        </row>
        <row r="68">
          <cell r="D68">
            <v>36439</v>
          </cell>
          <cell r="E68">
            <v>-267936.75</v>
          </cell>
        </row>
        <row r="69">
          <cell r="D69">
            <v>36473</v>
          </cell>
          <cell r="E69">
            <v>-267965.96000000002</v>
          </cell>
        </row>
        <row r="70">
          <cell r="D70">
            <v>36508</v>
          </cell>
          <cell r="E70">
            <v>-268228.03000000003</v>
          </cell>
        </row>
        <row r="71">
          <cell r="D71">
            <v>36520</v>
          </cell>
          <cell r="E71">
            <v>-271058.79000000004</v>
          </cell>
        </row>
        <row r="72">
          <cell r="D72">
            <v>36531</v>
          </cell>
          <cell r="E72">
            <v>-272380.04000000004</v>
          </cell>
        </row>
        <row r="73">
          <cell r="D73">
            <v>36550</v>
          </cell>
          <cell r="E73">
            <v>-273360.58</v>
          </cell>
        </row>
        <row r="74">
          <cell r="D74">
            <v>36564</v>
          </cell>
          <cell r="E74">
            <v>-276427.65000000002</v>
          </cell>
        </row>
        <row r="75">
          <cell r="D75">
            <v>36569</v>
          </cell>
          <cell r="E75">
            <v>-276435.15000000002</v>
          </cell>
        </row>
        <row r="76">
          <cell r="D76">
            <v>36577</v>
          </cell>
          <cell r="E76">
            <v>-277933.43000000005</v>
          </cell>
        </row>
        <row r="77">
          <cell r="D77">
            <v>36598</v>
          </cell>
          <cell r="E77">
            <v>-277934.71000000008</v>
          </cell>
        </row>
        <row r="78">
          <cell r="D78">
            <v>36611</v>
          </cell>
          <cell r="E78">
            <v>-278267.12000000005</v>
          </cell>
        </row>
        <row r="79">
          <cell r="D79">
            <v>36617</v>
          </cell>
          <cell r="E79">
            <v>-281459.18000000005</v>
          </cell>
        </row>
        <row r="80">
          <cell r="D80">
            <v>36622</v>
          </cell>
          <cell r="E80">
            <v>-281629.93000000005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42FE3-A993-4A59-AF31-F6E6C648AAC6}">
  <dimension ref="A1:I80"/>
  <sheetViews>
    <sheetView tabSelected="1" workbookViewId="0">
      <selection activeCell="E16" sqref="E16"/>
    </sheetView>
  </sheetViews>
  <sheetFormatPr defaultColWidth="12.7109375" defaultRowHeight="15" x14ac:dyDescent="0.25"/>
  <cols>
    <col min="1" max="1" width="24.42578125" style="8" customWidth="1"/>
    <col min="2" max="2" width="24.42578125" style="9" customWidth="1"/>
    <col min="3" max="3" width="24.42578125" style="10" customWidth="1"/>
    <col min="5" max="5" width="36.7109375" customWidth="1"/>
    <col min="6" max="6" width="14.42578125" bestFit="1" customWidth="1"/>
    <col min="7" max="7" width="16.7109375" bestFit="1" customWidth="1"/>
    <col min="9" max="9" width="15.28515625" bestFit="1" customWidth="1"/>
  </cols>
  <sheetData>
    <row r="1" spans="1:9" s="3" customFormat="1" ht="24" customHeight="1" x14ac:dyDescent="0.25">
      <c r="A1" s="1" t="s">
        <v>0</v>
      </c>
      <c r="B1" s="2" t="s">
        <v>1</v>
      </c>
      <c r="C1" s="2" t="s">
        <v>2</v>
      </c>
    </row>
    <row r="2" spans="1:9" x14ac:dyDescent="0.25">
      <c r="A2" s="4"/>
      <c r="B2" s="5"/>
      <c r="C2" s="5"/>
      <c r="E2" s="6" t="s">
        <v>3</v>
      </c>
      <c r="F2" s="7" t="s">
        <v>1</v>
      </c>
      <c r="G2" s="7" t="s">
        <v>2</v>
      </c>
    </row>
    <row r="3" spans="1:9" x14ac:dyDescent="0.25">
      <c r="A3" s="8">
        <v>42205</v>
      </c>
      <c r="B3" s="9">
        <f>[1]Placements!D3-[1]Closures!E3-[1]PIF!D3</f>
        <v>22534</v>
      </c>
      <c r="C3" s="10">
        <f>[1]Placements!E3-[1]Collections!G3+[1]Closures!G3-[1]Closures!F3-[1]PIF!E3</f>
        <v>25541033.789999999</v>
      </c>
      <c r="E3" s="11">
        <v>44531</v>
      </c>
      <c r="F3" s="12">
        <v>71096</v>
      </c>
      <c r="G3" s="13">
        <v>54418483.149999999</v>
      </c>
    </row>
    <row r="4" spans="1:9" x14ac:dyDescent="0.25">
      <c r="A4" s="8">
        <v>42236</v>
      </c>
      <c r="B4" s="9">
        <f>[1]Placements!D4-[1]Closures!E4-[1]PIF!D4</f>
        <v>32738</v>
      </c>
      <c r="C4" s="10">
        <f>[1]Placements!E4-[1]Collections!G4+[1]Closures!G4-[1]Closures!F4-[1]PIF!E4</f>
        <v>39693959.469999999</v>
      </c>
      <c r="E4" s="6" t="s">
        <v>4</v>
      </c>
      <c r="F4" s="14">
        <f>B80-F3</f>
        <v>-47632</v>
      </c>
      <c r="G4" s="15">
        <f>C80-G3</f>
        <v>-51587406.860000104</v>
      </c>
    </row>
    <row r="5" spans="1:9" x14ac:dyDescent="0.25">
      <c r="A5" s="8">
        <v>42267</v>
      </c>
      <c r="B5" s="9">
        <f>[1]Placements!D5-[1]Closures!E5-[1]PIF!D5</f>
        <v>35779</v>
      </c>
      <c r="C5" s="10">
        <f>[1]Placements!E5-[1]Collections!G5+[1]Closures!G5-[1]Closures!F5-[1]PIF!E5</f>
        <v>44814424.109999999</v>
      </c>
      <c r="F5" s="16"/>
      <c r="G5" s="17"/>
      <c r="H5" s="18"/>
      <c r="I5" s="19"/>
    </row>
    <row r="6" spans="1:9" x14ac:dyDescent="0.25">
      <c r="A6" s="8">
        <v>42297</v>
      </c>
      <c r="B6" s="9">
        <f>[1]Placements!D6-[1]Closures!E6-[1]PIF!D6</f>
        <v>51424</v>
      </c>
      <c r="C6" s="10">
        <f>[1]Placements!E6-[1]Collections!G6+[1]Closures!G6-[1]Closures!F6-[1]PIF!E6</f>
        <v>65005694.419999994</v>
      </c>
      <c r="F6" s="18"/>
      <c r="G6" s="19"/>
      <c r="I6" s="19"/>
    </row>
    <row r="7" spans="1:9" x14ac:dyDescent="0.25">
      <c r="A7" s="8">
        <v>42328</v>
      </c>
      <c r="B7" s="9">
        <f>[1]Placements!D7-[1]Closures!E7-[1]PIF!D7</f>
        <v>57810</v>
      </c>
      <c r="C7" s="10">
        <f>[1]Placements!E7-[1]Collections!G7+[1]Closures!G7-[1]Closures!F7-[1]PIF!E7</f>
        <v>74668053.079999998</v>
      </c>
    </row>
    <row r="8" spans="1:9" x14ac:dyDescent="0.25">
      <c r="A8" s="8">
        <v>42358</v>
      </c>
      <c r="B8" s="9">
        <f>[1]Placements!D8-[1]Closures!E8-[1]PIF!D8</f>
        <v>62561</v>
      </c>
      <c r="C8" s="10">
        <f>[1]Placements!E8-[1]Collections!G8+[1]Closures!G8-[1]Closures!F8-[1]PIF!E8</f>
        <v>80790832.25999999</v>
      </c>
    </row>
    <row r="9" spans="1:9" x14ac:dyDescent="0.25">
      <c r="A9" s="8">
        <v>42385</v>
      </c>
      <c r="B9" s="9">
        <f>[1]Placements!D9-[1]Closures!E9-[1]PIF!D9</f>
        <v>69683</v>
      </c>
      <c r="C9" s="10">
        <f>[1]Placements!E9-[1]Collections!G9+[1]Closures!G9-[1]Closures!F9-[1]PIF!E9</f>
        <v>89846398.74000001</v>
      </c>
    </row>
    <row r="10" spans="1:9" x14ac:dyDescent="0.25">
      <c r="A10" s="8">
        <v>42416</v>
      </c>
      <c r="B10" s="9">
        <f>[1]Placements!D10-[1]Closures!E10-[1]PIF!D10</f>
        <v>52376</v>
      </c>
      <c r="C10" s="10">
        <f>[1]Placements!E10-[1]Collections!G10+[1]Closures!G10-[1]Closures!F10-[1]PIF!E10</f>
        <v>69427099.959999993</v>
      </c>
    </row>
    <row r="11" spans="1:9" x14ac:dyDescent="0.25">
      <c r="A11" s="8">
        <v>42445</v>
      </c>
      <c r="B11" s="9">
        <f>[1]Placements!D11-[1]Closures!E11-[1]PIF!D11</f>
        <v>40921</v>
      </c>
      <c r="C11" s="10">
        <f>[1]Placements!E11-[1]Collections!G11+[1]Closures!G11-[1]Closures!F11-[1]PIF!E11</f>
        <v>52964162.49000001</v>
      </c>
    </row>
    <row r="12" spans="1:9" x14ac:dyDescent="0.25">
      <c r="A12" s="8">
        <v>42476</v>
      </c>
      <c r="B12" s="9">
        <f>[1]Placements!D12-[1]Closures!E12-[1]PIF!D12</f>
        <v>38048</v>
      </c>
      <c r="C12" s="10">
        <f>[1]Placements!E12-[1]Collections!G12+[1]Closures!G12-[1]Closures!F12-[1]PIF!E12</f>
        <v>50261429.539999999</v>
      </c>
    </row>
    <row r="13" spans="1:9" x14ac:dyDescent="0.25">
      <c r="A13" s="8">
        <v>42506</v>
      </c>
      <c r="B13" s="9">
        <f>[1]Placements!D13-[1]Closures!E13-[1]PIF!D13</f>
        <v>36028</v>
      </c>
      <c r="C13" s="10">
        <f>[1]Placements!E13-[1]Collections!G13+[1]Closures!G13-[1]Closures!F13-[1]PIF!E13</f>
        <v>50614948.230000004</v>
      </c>
    </row>
    <row r="14" spans="1:9" x14ac:dyDescent="0.25">
      <c r="A14" s="8">
        <v>42537</v>
      </c>
      <c r="B14" s="9">
        <f>[1]Placements!D14-[1]Closures!E14-[1]PIF!D14</f>
        <v>39426</v>
      </c>
      <c r="C14" s="10">
        <f>[1]Placements!E14-[1]Collections!G14+[1]Closures!G14-[1]Closures!F14-[1]PIF!E14</f>
        <v>56449793.920000002</v>
      </c>
    </row>
    <row r="15" spans="1:9" x14ac:dyDescent="0.25">
      <c r="A15" s="8">
        <v>42567</v>
      </c>
      <c r="B15" s="9">
        <f>[1]Placements!D15-[1]Closures!E15-[1]PIF!D15</f>
        <v>39588</v>
      </c>
      <c r="C15" s="10">
        <f>[1]Placements!E15-[1]Collections!G15+[1]Closures!G15-[1]Closures!F15-[1]PIF!E15</f>
        <v>59135164.160000004</v>
      </c>
    </row>
    <row r="16" spans="1:9" x14ac:dyDescent="0.25">
      <c r="A16" s="8">
        <v>42598</v>
      </c>
      <c r="B16" s="9">
        <f>[1]Placements!D16-[1]Closures!E16-[1]PIF!D16</f>
        <v>31471</v>
      </c>
      <c r="C16" s="10">
        <f>[1]Placements!E16-[1]Collections!G16+[1]Closures!G16-[1]Closures!F16-[1]PIF!E16</f>
        <v>51116886.539999977</v>
      </c>
      <c r="G16" s="3"/>
    </row>
    <row r="17" spans="1:3" x14ac:dyDescent="0.25">
      <c r="A17" s="8">
        <v>42629</v>
      </c>
      <c r="B17" s="9">
        <f>[1]Placements!D17-[1]Closures!E17-[1]PIF!D17</f>
        <v>24710</v>
      </c>
      <c r="C17" s="10">
        <f>[1]Placements!E17-[1]Collections!G17+[1]Closures!G17-[1]Closures!F17-[1]PIF!E17</f>
        <v>41863442.840000004</v>
      </c>
    </row>
    <row r="18" spans="1:3" x14ac:dyDescent="0.25">
      <c r="A18" s="8">
        <v>42659</v>
      </c>
      <c r="B18" s="9">
        <f>[1]Placements!D18-[1]Closures!E18-[1]PIF!D18</f>
        <v>26712</v>
      </c>
      <c r="C18" s="10">
        <f>[1]Placements!E18-[1]Collections!G18+[1]Closures!G18-[1]Closures!F18-[1]PIF!E18</f>
        <v>42884387.890000008</v>
      </c>
    </row>
    <row r="19" spans="1:3" x14ac:dyDescent="0.25">
      <c r="A19" s="8">
        <v>42675</v>
      </c>
      <c r="B19" s="9">
        <f>[1]Placements!D19-[1]Closures!E19-[1]PIF!D19</f>
        <v>35255</v>
      </c>
      <c r="C19" s="10">
        <f>[1]Placements!E19-[1]Collections!G19+[1]Closures!G19-[1]Closures!F19-[1]PIF!E19</f>
        <v>55515060.149999984</v>
      </c>
    </row>
    <row r="20" spans="1:3" x14ac:dyDescent="0.25">
      <c r="A20" s="8">
        <v>42705</v>
      </c>
      <c r="B20" s="9">
        <f>[1]Placements!D20-[1]Closures!E20-[1]PIF!D20</f>
        <v>44659</v>
      </c>
      <c r="C20" s="10">
        <f>[1]Placements!E20-[1]Collections!G20+[1]Closures!G20-[1]Closures!F20-[1]PIF!E20</f>
        <v>70061255.930000007</v>
      </c>
    </row>
    <row r="21" spans="1:3" x14ac:dyDescent="0.25">
      <c r="A21" s="8">
        <v>42752</v>
      </c>
      <c r="B21" s="9">
        <f>[1]Placements!D21-[1]Closures!E21-[1]PIF!D21</f>
        <v>42140</v>
      </c>
      <c r="C21" s="10">
        <f>[1]Placements!E21-[1]Collections!G21+[1]Closures!G21-[1]Closures!F21-[1]PIF!E21</f>
        <v>66875342.420000002</v>
      </c>
    </row>
    <row r="22" spans="1:3" x14ac:dyDescent="0.25">
      <c r="A22" s="8">
        <v>42783</v>
      </c>
      <c r="B22" s="9">
        <f>[1]Placements!D22-[1]Closures!E22-[1]PIF!D22</f>
        <v>46872</v>
      </c>
      <c r="C22" s="10">
        <f>[1]Placements!E22-[1]Collections!G22+[1]Closures!G22-[1]Closures!F22-[1]PIF!E22</f>
        <v>77750483.650000036</v>
      </c>
    </row>
    <row r="23" spans="1:3" x14ac:dyDescent="0.25">
      <c r="A23" s="8">
        <v>42811</v>
      </c>
      <c r="B23" s="9">
        <f>[1]Placements!D23-[1]Closures!E23-[1]PIF!D23</f>
        <v>52061</v>
      </c>
      <c r="C23" s="10">
        <f>[1]Placements!E23-[1]Collections!G23+[1]Closures!G23-[1]Closures!F23-[1]PIF!E23</f>
        <v>88225453.450000048</v>
      </c>
    </row>
    <row r="24" spans="1:3" x14ac:dyDescent="0.25">
      <c r="A24" s="8">
        <v>42842</v>
      </c>
      <c r="B24" s="9">
        <f>[1]Placements!D24-[1]Closures!E24-[1]PIF!D24</f>
        <v>49243</v>
      </c>
      <c r="C24" s="10">
        <f>[1]Placements!E24-[1]Collections!G24+[1]Closures!G24-[1]Closures!F24-[1]PIF!E24</f>
        <v>84128258.210000023</v>
      </c>
    </row>
    <row r="25" spans="1:3" x14ac:dyDescent="0.25">
      <c r="A25" s="8">
        <v>42872</v>
      </c>
      <c r="B25" s="9">
        <f>[1]Placements!D25-[1]Closures!E25-[1]PIF!D25</f>
        <v>47633</v>
      </c>
      <c r="C25" s="10">
        <f>[1]Placements!E25-[1]Collections!G25+[1]Closures!G25-[1]Closures!F25-[1]PIF!E25</f>
        <v>83046696.13000004</v>
      </c>
    </row>
    <row r="26" spans="1:3" x14ac:dyDescent="0.25">
      <c r="A26" s="8">
        <v>42903</v>
      </c>
      <c r="B26" s="9">
        <f>[1]Placements!D26-[1]Closures!E26-[1]PIF!D26</f>
        <v>42769</v>
      </c>
      <c r="C26" s="10">
        <f>[1]Placements!E26-[1]Collections!G26+[1]Closures!G26-[1]Closures!F26-[1]PIF!E26</f>
        <v>72450871.590000018</v>
      </c>
    </row>
    <row r="27" spans="1:3" x14ac:dyDescent="0.25">
      <c r="A27" s="8">
        <v>42933</v>
      </c>
      <c r="B27" s="9">
        <f>[1]Placements!D27-[1]Closures!E27-[1]PIF!D27</f>
        <v>48554</v>
      </c>
      <c r="C27" s="10">
        <f>[1]Placements!E27-[1]Collections!G27+[1]Closures!G27-[1]Closures!F27-[1]PIF!E27</f>
        <v>83102259.38000004</v>
      </c>
    </row>
    <row r="28" spans="1:3" x14ac:dyDescent="0.25">
      <c r="A28" s="8">
        <v>42964</v>
      </c>
      <c r="B28" s="9">
        <f>[1]Placements!D28-[1]Closures!E28-[1]PIF!D28</f>
        <v>33575</v>
      </c>
      <c r="C28" s="10">
        <f>[1]Placements!E28-[1]Collections!G28+[1]Closures!G28-[1]Closures!F28-[1]PIF!E28</f>
        <v>52630036.080000028</v>
      </c>
    </row>
    <row r="29" spans="1:3" x14ac:dyDescent="0.25">
      <c r="A29" s="8">
        <v>42995</v>
      </c>
      <c r="B29" s="9">
        <f>[1]Placements!D29-[1]Closures!E29-[1]PIF!D29</f>
        <v>40799</v>
      </c>
      <c r="C29" s="10">
        <f>[1]Placements!E29-[1]Collections!G29+[1]Closures!G29-[1]Closures!F29-[1]PIF!E29</f>
        <v>61239296.560000069</v>
      </c>
    </row>
    <row r="30" spans="1:3" x14ac:dyDescent="0.25">
      <c r="A30" s="8">
        <v>43025</v>
      </c>
      <c r="B30" s="9">
        <f>[1]Placements!D30-[1]Closures!E30-[1]PIF!D30</f>
        <v>36425</v>
      </c>
      <c r="C30" s="10">
        <f>[1]Placements!E30-[1]Collections!G30+[1]Closures!G30-[1]Closures!F30-[1]PIF!E30</f>
        <v>54519782.980000027</v>
      </c>
    </row>
    <row r="31" spans="1:3" x14ac:dyDescent="0.25">
      <c r="A31" s="8">
        <v>43056</v>
      </c>
      <c r="B31" s="9">
        <f>[1]Placements!D31-[1]Closures!E31-[1]PIF!D31</f>
        <v>43888</v>
      </c>
      <c r="C31" s="10">
        <f>[1]Placements!E31-[1]Collections!G31+[1]Closures!G31-[1]Closures!F31-[1]PIF!E31</f>
        <v>69591769.049999967</v>
      </c>
    </row>
    <row r="32" spans="1:3" x14ac:dyDescent="0.25">
      <c r="A32" s="8">
        <v>43086</v>
      </c>
      <c r="B32" s="9">
        <f>[1]Placements!D32-[1]Closures!E32-[1]PIF!D32</f>
        <v>51429</v>
      </c>
      <c r="C32" s="10">
        <f>[1]Placements!E32-[1]Collections!G32+[1]Closures!G32-[1]Closures!F32-[1]PIF!E32</f>
        <v>83386772.319999978</v>
      </c>
    </row>
    <row r="33" spans="1:3" x14ac:dyDescent="0.25">
      <c r="A33" s="8">
        <v>43101</v>
      </c>
      <c r="B33" s="9">
        <f>[1]Placements!D33-[1]Closures!E33-[1]PIF!D33</f>
        <v>44246</v>
      </c>
      <c r="C33" s="10">
        <f>[1]Placements!E33-[1]Collections!G33+[1]Closures!G33-[1]Closures!F33-[1]PIF!E33</f>
        <v>75565079.529999882</v>
      </c>
    </row>
    <row r="34" spans="1:3" x14ac:dyDescent="0.25">
      <c r="A34" s="8">
        <v>43149</v>
      </c>
      <c r="B34" s="9">
        <f>[1]Placements!D34-[1]Closures!E34-[1]PIF!D34</f>
        <v>49326</v>
      </c>
      <c r="C34" s="10">
        <f>[1]Placements!E34-[1]Collections!G34+[1]Closures!G34-[1]Closures!F34-[1]PIF!E34</f>
        <v>83057232.789999887</v>
      </c>
    </row>
    <row r="35" spans="1:3" x14ac:dyDescent="0.25">
      <c r="A35" s="8">
        <v>43177</v>
      </c>
      <c r="B35" s="9">
        <f>[1]Placements!D35-[1]Closures!E35-[1]PIF!D35</f>
        <v>55676</v>
      </c>
      <c r="C35" s="10">
        <f>[1]Placements!E35-[1]Collections!G35+[1]Closures!G35-[1]Closures!F35-[1]PIF!E35</f>
        <v>90197834.769999936</v>
      </c>
    </row>
    <row r="36" spans="1:3" x14ac:dyDescent="0.25">
      <c r="A36" s="8">
        <v>43208</v>
      </c>
      <c r="B36" s="9">
        <f>[1]Placements!D36-[1]Closures!E36-[1]PIF!D36</f>
        <v>39529</v>
      </c>
      <c r="C36" s="10">
        <f>[1]Placements!E36-[1]Collections!G36+[1]Closures!G36-[1]Closures!F36-[1]PIF!E36</f>
        <v>60923593.369999945</v>
      </c>
    </row>
    <row r="37" spans="1:3" x14ac:dyDescent="0.25">
      <c r="A37" s="8">
        <v>43238</v>
      </c>
      <c r="B37" s="9">
        <f>[1]Placements!D37-[1]Closures!E37-[1]PIF!D37</f>
        <v>45131</v>
      </c>
      <c r="C37" s="10">
        <f>[1]Placements!E37-[1]Collections!G37+[1]Closures!G37-[1]Closures!F37-[1]PIF!E37</f>
        <v>66925537.129999958</v>
      </c>
    </row>
    <row r="38" spans="1:3" x14ac:dyDescent="0.25">
      <c r="A38" s="8">
        <v>43269</v>
      </c>
      <c r="B38" s="9">
        <f>[1]Placements!D38-[1]Closures!E38-[1]PIF!D38</f>
        <v>53546</v>
      </c>
      <c r="C38" s="10">
        <f>[1]Placements!E38-[1]Collections!G38+[1]Closures!G38-[1]Closures!F38-[1]PIF!E38</f>
        <v>72714337.869999945</v>
      </c>
    </row>
    <row r="39" spans="1:3" x14ac:dyDescent="0.25">
      <c r="A39" s="8">
        <v>43299</v>
      </c>
      <c r="B39" s="9">
        <f>[1]Placements!D39-[1]Closures!E39-[1]PIF!D39</f>
        <v>52167</v>
      </c>
      <c r="C39" s="10">
        <f>[1]Placements!E39-[1]Collections!G39+[1]Closures!G39-[1]Closures!F39-[1]PIF!E39</f>
        <v>67811177.149999991</v>
      </c>
    </row>
    <row r="40" spans="1:3" x14ac:dyDescent="0.25">
      <c r="A40" s="8">
        <v>43330</v>
      </c>
      <c r="B40" s="9">
        <f>[1]Placements!D40-[1]Closures!E40-[1]PIF!D40</f>
        <v>33061</v>
      </c>
      <c r="C40" s="10">
        <f>[1]Placements!E40-[1]Collections!G40+[1]Closures!G40-[1]Closures!F40-[1]PIF!E40</f>
        <v>39833917.819999963</v>
      </c>
    </row>
    <row r="41" spans="1:3" x14ac:dyDescent="0.25">
      <c r="A41" s="8">
        <v>43361</v>
      </c>
      <c r="B41" s="9">
        <f>[1]Placements!D41-[1]Closures!E41-[1]PIF!D41</f>
        <v>30439</v>
      </c>
      <c r="C41" s="10">
        <f>[1]Placements!E41-[1]Collections!G41+[1]Closures!G41-[1]Closures!F41-[1]PIF!E41</f>
        <v>36682221.410000004</v>
      </c>
    </row>
    <row r="42" spans="1:3" x14ac:dyDescent="0.25">
      <c r="A42" s="8">
        <v>43374</v>
      </c>
      <c r="B42" s="9">
        <f>[1]Placements!D42-[1]Closures!E42-[1]PIF!D42</f>
        <v>23853</v>
      </c>
      <c r="C42" s="10">
        <f>[1]Placements!E42-[1]Collections!G42+[1]Closures!G42-[1]Closures!F42-[1]PIF!E42</f>
        <v>28296337.159999944</v>
      </c>
    </row>
    <row r="43" spans="1:3" x14ac:dyDescent="0.25">
      <c r="A43" s="8">
        <v>43422</v>
      </c>
      <c r="B43" s="9">
        <f>[1]Placements!D43-[1]Closures!E43-[1]PIF!D43</f>
        <v>16533</v>
      </c>
      <c r="C43" s="10">
        <f>[1]Placements!E43-[1]Collections!G43+[1]Closures!G43-[1]Closures!F43-[1]PIF!E43</f>
        <v>19162652.229999937</v>
      </c>
    </row>
    <row r="44" spans="1:3" x14ac:dyDescent="0.25">
      <c r="A44" s="8">
        <v>43452</v>
      </c>
      <c r="B44" s="9">
        <f>[1]Placements!D44-[1]Closures!E44-[1]PIF!D44</f>
        <v>16494</v>
      </c>
      <c r="C44" s="10">
        <f>[1]Placements!E44-[1]Collections!G44+[1]Closures!G44-[1]Closures!F44-[1]PIF!E44</f>
        <v>19079714.509999968</v>
      </c>
    </row>
    <row r="45" spans="1:3" x14ac:dyDescent="0.25">
      <c r="A45" s="8">
        <v>43484</v>
      </c>
      <c r="B45" s="9">
        <f>[1]Placements!D45-[1]Closures!E45-[1]PIF!D45</f>
        <v>1930</v>
      </c>
      <c r="C45" s="10">
        <f>[1]Placements!E45-[1]Collections!G45+[1]Closures!G45-[1]Closures!F45-[1]PIF!E45</f>
        <v>4245208.3799999738</v>
      </c>
    </row>
    <row r="46" spans="1:3" x14ac:dyDescent="0.25">
      <c r="A46" s="8">
        <v>43515</v>
      </c>
      <c r="B46" s="9">
        <f>[1]Placements!D46-[1]Closures!E46-[1]PIF!D46</f>
        <v>1881</v>
      </c>
      <c r="C46" s="10">
        <f>[1]Placements!E46-[1]Collections!G46+[1]Closures!G46-[1]Closures!F46-[1]PIF!E46</f>
        <v>4155607.0999999428</v>
      </c>
    </row>
    <row r="47" spans="1:3" x14ac:dyDescent="0.25">
      <c r="A47" s="8">
        <v>43543</v>
      </c>
      <c r="B47" s="9">
        <f>[1]Placements!D47-[1]Closures!E47-[1]PIF!D47</f>
        <v>-9243</v>
      </c>
      <c r="C47" s="10">
        <f>[1]Placements!E47-[1]Collections!G47+[1]Closures!G47-[1]Closures!F47-[1]PIF!E47</f>
        <v>-19637592.660000049</v>
      </c>
    </row>
    <row r="48" spans="1:3" x14ac:dyDescent="0.25">
      <c r="A48" s="8">
        <v>43574</v>
      </c>
      <c r="B48" s="9">
        <f>[1]Placements!D48-[1]Closures!E48-[1]PIF!D48</f>
        <v>-9273</v>
      </c>
      <c r="C48" s="10">
        <f>[1]Placements!E48-[1]Collections!G48+[1]Closures!G48-[1]Closures!F48-[1]PIF!E48</f>
        <v>-19701452.840000056</v>
      </c>
    </row>
    <row r="49" spans="1:3" x14ac:dyDescent="0.25">
      <c r="A49" s="8">
        <v>43604</v>
      </c>
      <c r="B49" s="9">
        <f>[1]Placements!D49-[1]Closures!E49-[1]PIF!D49</f>
        <v>-9284</v>
      </c>
      <c r="C49" s="10">
        <f>[1]Placements!E49-[1]Collections!G49+[1]Closures!G49-[1]Closures!F49-[1]PIF!E49</f>
        <v>-19744941.390000068</v>
      </c>
    </row>
    <row r="50" spans="1:3" x14ac:dyDescent="0.25">
      <c r="A50" s="8">
        <v>43635</v>
      </c>
      <c r="B50" s="9">
        <f>[1]Placements!D50-[1]Closures!E50-[1]PIF!D50</f>
        <v>-9294</v>
      </c>
      <c r="C50" s="10">
        <f>[1]Placements!E50-[1]Collections!G50+[1]Closures!G50-[1]Closures!F50-[1]PIF!E50</f>
        <v>-19766357.040000044</v>
      </c>
    </row>
    <row r="51" spans="1:3" x14ac:dyDescent="0.25">
      <c r="A51" s="8">
        <v>43665</v>
      </c>
      <c r="B51" s="9">
        <f>[1]Placements!D51-[1]Closures!E51-[1]PIF!D51</f>
        <v>-15507</v>
      </c>
      <c r="C51" s="10">
        <f>[1]Placements!E51-[1]Collections!G51+[1]Closures!G51-[1]Closures!F51-[1]PIF!E51</f>
        <v>-26873899.730000015</v>
      </c>
    </row>
    <row r="52" spans="1:3" x14ac:dyDescent="0.25">
      <c r="A52" s="8">
        <v>43696</v>
      </c>
      <c r="B52" s="9">
        <f>[1]Placements!D52-[1]Closures!E52-[1]PIF!D52</f>
        <v>26529</v>
      </c>
      <c r="C52" s="10">
        <f>[1]Placements!E52-[1]Collections!G52+[1]Closures!G52-[1]Closures!F52-[1]PIF!E52</f>
        <v>27374089.609999541</v>
      </c>
    </row>
    <row r="53" spans="1:3" x14ac:dyDescent="0.25">
      <c r="A53" s="8">
        <v>43727</v>
      </c>
      <c r="B53" s="9">
        <f>[1]Placements!D53-[1]Closures!E53-[1]PIF!D53</f>
        <v>23911</v>
      </c>
      <c r="C53" s="10">
        <f>[1]Placements!E53-[1]Collections!G53+[1]Closures!G53-[1]Closures!F53-[1]PIF!E53</f>
        <v>23579865.349999577</v>
      </c>
    </row>
    <row r="54" spans="1:3" x14ac:dyDescent="0.25">
      <c r="A54" s="8">
        <v>43757</v>
      </c>
      <c r="B54" s="9">
        <f>[1]Placements!D54-[1]Closures!E54-[1]PIF!D54</f>
        <v>67815</v>
      </c>
      <c r="C54" s="10">
        <f>[1]Placements!E54-[1]Collections!G54+[1]Closures!G54-[1]Closures!F54-[1]PIF!E54</f>
        <v>81847912.119999588</v>
      </c>
    </row>
    <row r="55" spans="1:3" x14ac:dyDescent="0.25">
      <c r="A55" s="8">
        <v>43788</v>
      </c>
      <c r="B55" s="9">
        <f>[1]Placements!D55-[1]Closures!E55-[1]PIF!D55</f>
        <v>74133</v>
      </c>
      <c r="C55" s="10">
        <f>[1]Placements!E55-[1]Collections!G55+[1]Closures!G55-[1]Closures!F55-[1]PIF!E55</f>
        <v>89458240.349999502</v>
      </c>
    </row>
    <row r="56" spans="1:3" x14ac:dyDescent="0.25">
      <c r="A56" s="8">
        <v>43800</v>
      </c>
      <c r="B56" s="9">
        <f>[1]Placements!D56-[1]Closures!E56-[1]PIF!D56</f>
        <v>78186</v>
      </c>
      <c r="C56" s="10">
        <f>[1]Placements!E56-[1]Collections!G56+[1]Closures!G56-[1]Closures!F56-[1]PIF!E56</f>
        <v>95639365.959999517</v>
      </c>
    </row>
    <row r="57" spans="1:3" x14ac:dyDescent="0.25">
      <c r="A57" s="8">
        <v>43850</v>
      </c>
      <c r="B57" s="9">
        <f>[1]Placements!D57-[1]Closures!E57-[1]PIF!D57</f>
        <v>83882</v>
      </c>
      <c r="C57" s="10">
        <f>[1]Placements!E57-[1]Collections!G57+[1]Closures!G57-[1]Closures!F57-[1]PIF!E57</f>
        <v>105560414.85999955</v>
      </c>
    </row>
    <row r="58" spans="1:3" x14ac:dyDescent="0.25">
      <c r="A58" s="8">
        <v>43881</v>
      </c>
      <c r="B58" s="9">
        <f>[1]Placements!D58-[1]Closures!E58-[1]PIF!D58</f>
        <v>85715</v>
      </c>
      <c r="C58" s="10">
        <f>[1]Placements!E58-[1]Collections!G58+[1]Closures!G58-[1]Closures!F58-[1]PIF!E58</f>
        <v>109178079.1899996</v>
      </c>
    </row>
    <row r="59" spans="1:3" x14ac:dyDescent="0.25">
      <c r="A59" s="8">
        <v>43910</v>
      </c>
      <c r="B59" s="9">
        <f>[1]Placements!D59-[1]Closures!E59-[1]PIF!D59</f>
        <v>87515</v>
      </c>
      <c r="C59" s="10">
        <f>[1]Placements!E59-[1]Collections!G59+[1]Closures!G59-[1]Closures!F59-[1]PIF!E59</f>
        <v>114128825.39999959</v>
      </c>
    </row>
    <row r="60" spans="1:3" x14ac:dyDescent="0.25">
      <c r="A60" s="8">
        <v>43941</v>
      </c>
      <c r="B60" s="9">
        <f>[1]Placements!D60-[1]Closures!E60-[1]PIF!D60</f>
        <v>81493</v>
      </c>
      <c r="C60" s="10">
        <f>[1]Placements!E60-[1]Collections!G60+[1]Closures!G60-[1]Closures!F60-[1]PIF!E60</f>
        <v>118666646.05999959</v>
      </c>
    </row>
    <row r="61" spans="1:3" x14ac:dyDescent="0.25">
      <c r="A61" s="8">
        <v>43971</v>
      </c>
      <c r="B61" s="9">
        <f>[1]Placements!D61-[1]Closures!E61-[1]PIF!D61</f>
        <v>37923</v>
      </c>
      <c r="C61" s="10">
        <f>[1]Placements!E61-[1]Collections!G61+[1]Closures!G61-[1]Closures!F61-[1]PIF!E61</f>
        <v>55547649.079999588</v>
      </c>
    </row>
    <row r="62" spans="1:3" x14ac:dyDescent="0.25">
      <c r="A62" s="8">
        <v>44002</v>
      </c>
      <c r="B62" s="9">
        <f>[1]Placements!D62-[1]Closures!E62-[1]PIF!D62</f>
        <v>37299</v>
      </c>
      <c r="C62" s="10">
        <f>[1]Placements!E62-[1]Collections!G62+[1]Closures!G62-[1]Closures!F62-[1]PIF!E62</f>
        <v>54984894.569999605</v>
      </c>
    </row>
    <row r="63" spans="1:3" x14ac:dyDescent="0.25">
      <c r="A63" s="8">
        <v>44032</v>
      </c>
      <c r="B63" s="9">
        <f>[1]Placements!D63-[1]Closures!E63-[1]PIF!D63</f>
        <v>-2141</v>
      </c>
      <c r="C63" s="10">
        <f>[1]Placements!E63-[1]Collections!G63+[1]Closures!G63-[1]Closures!F63-[1]PIF!E63</f>
        <v>2356568.1599995731</v>
      </c>
    </row>
    <row r="64" spans="1:3" x14ac:dyDescent="0.25">
      <c r="A64" s="8">
        <v>44063</v>
      </c>
      <c r="B64" s="9">
        <f>[1]Placements!D64-[1]Closures!E64-[1]PIF!D64</f>
        <v>-8482</v>
      </c>
      <c r="C64" s="10">
        <f>[1]Placements!E64-[1]Collections!G64+[1]Closures!G64-[1]Closures!F64-[1]PIF!E64</f>
        <v>-6195618.2400005106</v>
      </c>
    </row>
    <row r="65" spans="1:3" x14ac:dyDescent="0.25">
      <c r="A65" s="8">
        <v>44094</v>
      </c>
      <c r="B65" s="9">
        <f>[1]Placements!D65-[1]Closures!E65-[1]PIF!D65</f>
        <v>-12493</v>
      </c>
      <c r="C65" s="10">
        <f>[1]Placements!E65-[1]Collections!G65+[1]Closures!G65-[1]Closures!F65-[1]PIF!E65</f>
        <v>-11759685.10000046</v>
      </c>
    </row>
    <row r="66" spans="1:3" x14ac:dyDescent="0.25">
      <c r="A66" s="8">
        <v>44124</v>
      </c>
      <c r="B66" s="9">
        <f>[1]Placements!D66-[1]Closures!E66-[1]PIF!D66</f>
        <v>14802</v>
      </c>
      <c r="C66" s="10">
        <f>[1]Placements!E66-[1]Collections!G66+[1]Closures!G66-[1]Closures!F66-[1]PIF!E66</f>
        <v>26462377.929999571</v>
      </c>
    </row>
    <row r="67" spans="1:3" x14ac:dyDescent="0.25">
      <c r="A67" s="8">
        <v>44136</v>
      </c>
      <c r="B67" s="9">
        <f>[1]Placements!D67-[1]Closures!E67-[1]PIF!D67</f>
        <v>9736</v>
      </c>
      <c r="C67" s="10">
        <f>[1]Placements!E67-[1]Collections!G67+[1]Closures!G67-[1]Closures!F67-[1]PIF!E67</f>
        <v>19145165.659999609</v>
      </c>
    </row>
    <row r="68" spans="1:3" x14ac:dyDescent="0.25">
      <c r="A68" s="8">
        <v>44166</v>
      </c>
      <c r="B68" s="9">
        <f>[1]Placements!D68-[1]Closures!E68-[1]PIF!D68</f>
        <v>5857</v>
      </c>
      <c r="C68" s="10">
        <f>[1]Placements!E68-[1]Collections!G68+[1]Closures!G68-[1]Closures!F68-[1]PIF!E68</f>
        <v>13874792.539999723</v>
      </c>
    </row>
    <row r="69" spans="1:3" x14ac:dyDescent="0.25">
      <c r="A69" s="8">
        <v>44197</v>
      </c>
      <c r="B69" s="9">
        <f>[1]Placements!D69-[1]Closures!E69-[1]PIF!D69</f>
        <v>2831</v>
      </c>
      <c r="C69" s="10">
        <f>[1]Placements!E69-[1]Collections!G69+[1]Closures!G69-[1]Closures!F69-[1]PIF!E69</f>
        <v>13141460.819999777</v>
      </c>
    </row>
    <row r="70" spans="1:3" x14ac:dyDescent="0.25">
      <c r="A70" s="8">
        <v>44248</v>
      </c>
      <c r="B70" s="9">
        <f>[1]Placements!D70-[1]Closures!E70-[1]PIF!D70</f>
        <v>5838</v>
      </c>
      <c r="C70" s="10">
        <f>[1]Placements!E70-[1]Collections!G70+[1]Closures!G70-[1]Closures!F70-[1]PIF!E70</f>
        <v>17207973.719999582</v>
      </c>
    </row>
    <row r="71" spans="1:3" x14ac:dyDescent="0.25">
      <c r="A71" s="8">
        <v>44276</v>
      </c>
      <c r="B71" s="9">
        <f>[1]Placements!D71-[1]Closures!E71-[1]PIF!D71</f>
        <v>8038</v>
      </c>
      <c r="C71" s="10">
        <f>[1]Placements!E71-[1]Collections!G71+[1]Closures!G71-[1]Closures!F71-[1]PIF!E71</f>
        <v>23525634.52999977</v>
      </c>
    </row>
    <row r="72" spans="1:3" x14ac:dyDescent="0.25">
      <c r="A72" s="8">
        <v>44307</v>
      </c>
      <c r="B72" s="9">
        <f>[1]Placements!D72-[1]Closures!E72-[1]PIF!D72</f>
        <v>9428</v>
      </c>
      <c r="C72" s="10">
        <f>[1]Placements!E72-[1]Collections!G72+[1]Closures!G72-[1]Closures!F72-[1]PIF!E72</f>
        <v>23214244.229999699</v>
      </c>
    </row>
    <row r="73" spans="1:3" x14ac:dyDescent="0.25">
      <c r="A73" s="8">
        <v>44337</v>
      </c>
      <c r="B73" s="9">
        <f>[1]Placements!D73-[1]Closures!E73-[1]PIF!D73</f>
        <v>10647</v>
      </c>
      <c r="C73" s="10">
        <f>[1]Placements!E73-[1]Collections!G73+[1]Closures!G73-[1]Closures!F73-[1]PIF!E73</f>
        <v>25779953.969999745</v>
      </c>
    </row>
    <row r="74" spans="1:3" x14ac:dyDescent="0.25">
      <c r="A74" s="8">
        <v>44368</v>
      </c>
      <c r="B74" s="9">
        <f>[1]Placements!D74-[1]Closures!E74-[1]PIF!D74</f>
        <v>14542</v>
      </c>
      <c r="C74" s="10">
        <f>[1]Placements!E74-[1]Collections!G74+[1]Closures!G74-[1]Closures!F74-[1]PIF!E74</f>
        <v>32085582.929999731</v>
      </c>
    </row>
    <row r="75" spans="1:3" x14ac:dyDescent="0.25">
      <c r="A75" s="8">
        <v>44378</v>
      </c>
      <c r="B75" s="9">
        <f>[1]Placements!D75-[1]Closures!E75-[1]PIF!D75</f>
        <v>-5465</v>
      </c>
      <c r="C75" s="10">
        <f>[1]Placements!E75-[1]Collections!G75+[1]Closures!G75-[1]Closures!F75-[1]PIF!E75</f>
        <v>36033.959999704384</v>
      </c>
    </row>
    <row r="76" spans="1:3" x14ac:dyDescent="0.25">
      <c r="A76" s="8">
        <v>44409</v>
      </c>
      <c r="B76" s="9">
        <f>[1]Placements!D76-[1]Closures!E76-[1]PIF!D76</f>
        <v>-10206</v>
      </c>
      <c r="C76" s="10">
        <f>[1]Placements!E76-[1]Collections!G76+[1]Closures!G76-[1]Closures!F76-[1]PIF!E76</f>
        <v>-6395546.1600001529</v>
      </c>
    </row>
    <row r="77" spans="1:3" x14ac:dyDescent="0.25">
      <c r="A77" s="8">
        <v>44460</v>
      </c>
      <c r="B77" s="9">
        <f>[1]Placements!D77-[1]Closures!E77-[1]PIF!D77</f>
        <v>-5863</v>
      </c>
      <c r="C77" s="10">
        <f>[1]Placements!E77-[1]Collections!G77+[1]Closures!G77-[1]Closures!F77-[1]PIF!E77</f>
        <v>-1875202.3300002003</v>
      </c>
    </row>
    <row r="78" spans="1:3" x14ac:dyDescent="0.25">
      <c r="A78" s="8">
        <v>44490</v>
      </c>
      <c r="B78" s="9">
        <f>[1]Placements!D78-[1]Closures!E78-[1]PIF!D78</f>
        <v>-2462</v>
      </c>
      <c r="C78" s="10">
        <f>[1]Placements!E78-[1]Collections!G78+[1]Closures!G78-[1]Closures!F78-[1]PIF!E78</f>
        <v>-2303661.9300001906</v>
      </c>
    </row>
    <row r="79" spans="1:3" x14ac:dyDescent="0.25">
      <c r="A79" s="8">
        <v>44521</v>
      </c>
      <c r="B79" s="9">
        <f>[1]Placements!D79-[1]Closures!E79-[1]PIF!D79</f>
        <v>3941</v>
      </c>
      <c r="C79" s="10">
        <f>[1]Placements!E79-[1]Collections!G79+[1]Closures!G79-[1]Closures!F79-[1]PIF!E79</f>
        <v>411550.85999982839</v>
      </c>
    </row>
    <row r="80" spans="1:3" x14ac:dyDescent="0.25">
      <c r="A80" s="8">
        <v>44531</v>
      </c>
      <c r="B80" s="9">
        <f>[1]Placements!D80-[1]Closures!E80-[1]PIF!D80</f>
        <v>23464</v>
      </c>
      <c r="C80" s="10">
        <f>[1]Placements!E80-[1]Collections!G80+[1]Closures!G80-[1]Closures!F80-[1]PIF!E80</f>
        <v>2831076.2899998953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CE92F24E15743948A43FC4FF2C6B6" ma:contentTypeVersion="7" ma:contentTypeDescription="Create a new document." ma:contentTypeScope="" ma:versionID="0f247cfa2e92a7c57caf251237b6cc52">
  <xsd:schema xmlns:xsd="http://www.w3.org/2001/XMLSchema" xmlns:xs="http://www.w3.org/2001/XMLSchema" xmlns:p="http://schemas.microsoft.com/office/2006/metadata/properties" xmlns:ns1="http://schemas.microsoft.com/sharepoint/v3" xmlns:ns2="a1de03b0-0592-40a5-b7e4-339aac32d781" targetNamespace="http://schemas.microsoft.com/office/2006/metadata/properties" ma:root="true" ma:fieldsID="5d977471b04b123a6d68ff0c4de19fbe" ns1:_="" ns2:_="">
    <xsd:import namespace="http://schemas.microsoft.com/sharepoint/v3"/>
    <xsd:import namespace="a1de03b0-0592-40a5-b7e4-339aac32d78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dexed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dexed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e03b0-0592-40a5-b7e4-339aac32d781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1de03b0-0592-40a5-b7e4-339aac32d781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374DC2-BE49-4544-BEF0-19A3CBC893A1}"/>
</file>

<file path=customXml/itemProps2.xml><?xml version="1.0" encoding="utf-8"?>
<ds:datastoreItem xmlns:ds="http://schemas.openxmlformats.org/officeDocument/2006/customXml" ds:itemID="{3C4F297A-F36D-411A-BCC4-56011CD19FB3}"/>
</file>

<file path=customXml/itemProps3.xml><?xml version="1.0" encoding="utf-8"?>
<ds:datastoreItem xmlns:ds="http://schemas.openxmlformats.org/officeDocument/2006/customXml" ds:itemID="{DC0872EE-15C5-4BFF-9929-D42C85D87C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Toll Inventory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Foster, Montez</dc:creator>
  <cp:lastModifiedBy>Donna Walker -DoIT-</cp:lastModifiedBy>
  <dcterms:created xsi:type="dcterms:W3CDTF">2022-01-28T01:14:37Z</dcterms:created>
  <dcterms:modified xsi:type="dcterms:W3CDTF">2025-05-05T14:04:15Z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0x010100FE4CE92F24E15743948A43FC4FF2C6B6</vt:lpwstr>
  </property>
</Properties>
</file>