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S:\SPS Staging Data Files\Integration_Schedule\CPB_Fm1Fm2GrossPay\Until_December2026\"/>
    </mc:Choice>
  </mc:AlternateContent>
  <xr:revisionPtr revIDLastSave="0" documentId="13_ncr:1_{34AF3FDA-4B57-4BFC-8DB4-F149370F24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G schedule" sheetId="2" r:id="rId1"/>
    <sheet name="Sheet1" sheetId="3" r:id="rId2"/>
  </sheets>
  <definedNames>
    <definedName name="_xlnm._FilterDatabase" localSheetId="0" hidden="1">'RG schedule'!#REF!</definedName>
    <definedName name="_xlnm.Print_Area" localSheetId="0">'RG schedule'!$A$1:$V$40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2" l="1"/>
  <c r="Q32" i="2"/>
  <c r="Q30" i="2"/>
  <c r="Q28" i="2"/>
  <c r="Q26" i="2"/>
  <c r="Q24" i="2"/>
  <c r="Q22" i="2"/>
  <c r="Q20" i="2"/>
  <c r="Q18" i="2"/>
  <c r="Q16" i="2"/>
  <c r="P34" i="2"/>
  <c r="P32" i="2"/>
  <c r="P30" i="2"/>
  <c r="P28" i="2"/>
  <c r="P26" i="2"/>
  <c r="P24" i="2"/>
  <c r="P22" i="2"/>
  <c r="P20" i="2"/>
  <c r="P18" i="2"/>
  <c r="P16" i="2"/>
  <c r="T34" i="2"/>
  <c r="T32" i="2"/>
  <c r="T30" i="2"/>
  <c r="T28" i="2"/>
  <c r="T26" i="2"/>
  <c r="T24" i="2"/>
  <c r="T22" i="2"/>
  <c r="T20" i="2"/>
  <c r="T18" i="2"/>
  <c r="T16" i="2"/>
  <c r="R34" i="2"/>
  <c r="R32" i="2"/>
  <c r="R30" i="2"/>
  <c r="R28" i="2"/>
  <c r="R26" i="2"/>
  <c r="R24" i="2"/>
  <c r="R22" i="2"/>
  <c r="R20" i="2"/>
  <c r="R18" i="2"/>
  <c r="R16" i="2"/>
  <c r="T14" i="2"/>
  <c r="T12" i="2"/>
  <c r="T10" i="2"/>
  <c r="T8" i="2"/>
  <c r="T6" i="2"/>
  <c r="Q14" i="2"/>
  <c r="Q12" i="2"/>
  <c r="Q10" i="2"/>
  <c r="Q8" i="2"/>
  <c r="Q6" i="2"/>
  <c r="R14" i="2"/>
  <c r="P14" i="2" s="1"/>
  <c r="R12" i="2"/>
  <c r="P12" i="2" s="1"/>
  <c r="R10" i="2"/>
  <c r="P10" i="2" s="1"/>
  <c r="R8" i="2"/>
  <c r="P8" i="2" s="1"/>
  <c r="R6" i="2"/>
  <c r="P6" i="2" s="1"/>
  <c r="B8" i="2"/>
  <c r="B10" i="2" s="1"/>
  <c r="B12" i="2" s="1"/>
  <c r="B14" i="2" s="1"/>
  <c r="B16" i="2" s="1"/>
  <c r="B18" i="2" s="1"/>
  <c r="B20" i="2" s="1"/>
  <c r="B22" i="2" s="1"/>
  <c r="B24" i="2" s="1"/>
  <c r="B26" i="2" s="1"/>
  <c r="B28" i="2" s="1"/>
  <c r="B30" i="2" s="1"/>
  <c r="B32" i="2" s="1"/>
  <c r="B34" i="2" s="1"/>
  <c r="M6" i="2" l="1"/>
  <c r="M8" i="2" s="1"/>
  <c r="M10" i="2" s="1"/>
  <c r="M12" i="2" l="1"/>
  <c r="M14" i="2" s="1"/>
  <c r="M16" i="2" s="1"/>
  <c r="M18" i="2" s="1"/>
  <c r="M20" i="2" s="1"/>
  <c r="M22" i="2" s="1"/>
  <c r="M24" i="2" s="1"/>
  <c r="M26" i="2" s="1"/>
  <c r="M28" i="2" s="1"/>
  <c r="M30" i="2" s="1"/>
  <c r="M32" i="2" s="1"/>
  <c r="M34" i="2" s="1"/>
  <c r="C6" i="2"/>
  <c r="C8" i="2" l="1"/>
  <c r="F6" i="2"/>
  <c r="C10" i="2" l="1"/>
  <c r="F8" i="2"/>
  <c r="C12" i="2" l="1"/>
  <c r="F10" i="2"/>
  <c r="F12" i="2" l="1"/>
  <c r="C14" i="2"/>
  <c r="C16" i="2" s="1"/>
  <c r="C18" i="2" l="1"/>
  <c r="F16" i="2"/>
  <c r="F14" i="2"/>
  <c r="C20" i="2" l="1"/>
  <c r="F18" i="2"/>
  <c r="C22" i="2" l="1"/>
  <c r="F20" i="2"/>
  <c r="C24" i="2" l="1"/>
  <c r="F22" i="2"/>
  <c r="C26" i="2" l="1"/>
  <c r="F24" i="2"/>
  <c r="C28" i="2" l="1"/>
  <c r="F26" i="2"/>
  <c r="C30" i="2" l="1"/>
  <c r="F28" i="2"/>
  <c r="C32" i="2" l="1"/>
  <c r="F30" i="2"/>
  <c r="C34" i="2" l="1"/>
  <c r="F32" i="2"/>
  <c r="F34" i="2" l="1"/>
</calcChain>
</file>

<file path=xl/sharedStrings.xml><?xml version="1.0" encoding="utf-8"?>
<sst xmlns="http://schemas.openxmlformats.org/spreadsheetml/2006/main" count="45" uniqueCount="29">
  <si>
    <t>PAY PERIOD ENDING</t>
  </si>
  <si>
    <t>RG</t>
  </si>
  <si>
    <t>PAY PERIOD BEGIN</t>
  </si>
  <si>
    <t>RG
 CPB FIRST DROP</t>
  </si>
  <si>
    <t>RG 
CPB SECOND DROP</t>
  </si>
  <si>
    <t xml:space="preserve">TRANSMIT
Termination file </t>
  </si>
  <si>
    <t>Pay Date</t>
  </si>
  <si>
    <t>PP#</t>
  </si>
  <si>
    <t>In Workday By Noon</t>
  </si>
  <si>
    <t>RG
Address File</t>
  </si>
  <si>
    <t xml:space="preserve">RG </t>
  </si>
  <si>
    <t>SPS/CPB Processing Schedule for REGULAR system</t>
  </si>
  <si>
    <t>DBM PAYROLL ADM RUNS 1st PAYROLL</t>
  </si>
  <si>
    <t>AGENCIES START REVIEW</t>
  </si>
  <si>
    <t>AGENCIES SUBMIT PAYROLL INPUT BY 10:00AM</t>
  </si>
  <si>
    <t>CORRECTIONS SUBMITTED TO DBM BY 10:00AM</t>
  </si>
  <si>
    <t>EMPLOYEES: TIMESHEET SUBMISSION BY 11:59pm</t>
  </si>
  <si>
    <t>MANAGER: TIMSHEET APPROVAL BY 12:00PM</t>
  </si>
  <si>
    <t>DBM/AGENCY REVIEW PAYROLL RESULTS after 1:00PM</t>
  </si>
  <si>
    <t>DBM PAYROLL ADM SUBMITS GROSS PAYROLL TO CPB BY 9:00 AM</t>
  </si>
  <si>
    <t>$ Pay Date Advanced Due to Holiday</t>
  </si>
  <si>
    <t>Generate Termination file for Term Effective date (or earlier)</t>
  </si>
  <si>
    <r>
      <rPr>
        <b/>
        <sz val="18"/>
        <color theme="1"/>
        <rFont val="Calibri"/>
        <family val="2"/>
        <scheme val="minor"/>
      </rPr>
      <t xml:space="preserve">* </t>
    </r>
    <r>
      <rPr>
        <b/>
        <sz val="12"/>
        <color theme="1"/>
        <rFont val="Calibri"/>
        <family val="2"/>
        <scheme val="minor"/>
      </rPr>
      <t>Gross Pay Submission Advanced Due to Holiday</t>
    </r>
  </si>
  <si>
    <t>*9/3/2026</t>
  </si>
  <si>
    <t>*12/24/2026</t>
  </si>
  <si>
    <t>*10/29/2026</t>
  </si>
  <si>
    <t>**11/25/2026</t>
  </si>
  <si>
    <t>*6/25/2026</t>
  </si>
  <si>
    <t>* FMIS shutdown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</si>
</sst>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3" fillId="6" borderId="1" xfId="0" applyFont="1" applyFill="1" applyBorder="1" applyAlignment="1" applyProtection="1">
      <alignment horizontal="right"/>
      <protection locked="0"/>
    </xf>
    <xf numFmtId="0" fontId="10" fillId="6" borderId="1" xfId="0" applyFont="1" applyFill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right"/>
      <protection locked="0"/>
    </xf>
    <xf numFmtId="14" fontId="1" fillId="6" borderId="1" xfId="0" applyNumberFormat="1" applyFont="1" applyFill="1" applyBorder="1" applyAlignment="1" applyProtection="1">
      <alignment horizontal="right"/>
      <protection hidden="1"/>
    </xf>
    <xf numFmtId="14" fontId="1" fillId="6" borderId="1" xfId="0" applyNumberFormat="1" applyFont="1" applyFill="1" applyBorder="1" applyAlignment="1" applyProtection="1">
      <alignment horizontal="right"/>
      <protection locked="0"/>
    </xf>
    <xf numFmtId="14" fontId="7" fillId="6" borderId="1" xfId="0" applyNumberFormat="1" applyFont="1" applyFill="1" applyBorder="1" applyAlignment="1" applyProtection="1">
      <alignment horizontal="right"/>
      <protection locked="0"/>
    </xf>
    <xf numFmtId="14" fontId="7" fillId="6" borderId="1" xfId="0" applyNumberFormat="1" applyFont="1" applyFill="1" applyBorder="1" applyAlignment="1" applyProtection="1">
      <alignment horizontal="right" wrapText="1"/>
      <protection locked="0"/>
    </xf>
    <xf numFmtId="0" fontId="12" fillId="6" borderId="1" xfId="0" applyFont="1" applyFill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3" borderId="1" xfId="0" applyFont="1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right" wrapText="1"/>
      <protection locked="0"/>
    </xf>
    <xf numFmtId="0" fontId="9" fillId="5" borderId="1" xfId="0" applyFont="1" applyFill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right" wrapText="1"/>
      <protection locked="0"/>
    </xf>
    <xf numFmtId="0" fontId="10" fillId="5" borderId="1" xfId="0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right"/>
      <protection locked="0"/>
    </xf>
    <xf numFmtId="14" fontId="1" fillId="0" borderId="1" xfId="0" applyNumberFormat="1" applyFont="1" applyBorder="1" applyAlignment="1" applyProtection="1">
      <alignment horizontal="left" vertical="top"/>
      <protection hidden="1"/>
    </xf>
    <xf numFmtId="14" fontId="1" fillId="6" borderId="1" xfId="0" applyNumberFormat="1" applyFont="1" applyFill="1" applyBorder="1" applyAlignment="1" applyProtection="1">
      <alignment horizontal="right" wrapText="1"/>
      <protection locked="0"/>
    </xf>
    <xf numFmtId="14" fontId="1" fillId="0" borderId="1" xfId="0" applyNumberFormat="1" applyFont="1" applyBorder="1" applyAlignment="1" applyProtection="1">
      <alignment horizontal="right" wrapText="1"/>
      <protection locked="0"/>
    </xf>
    <xf numFmtId="14" fontId="7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14" fontId="1" fillId="3" borderId="1" xfId="0" applyNumberFormat="1" applyFont="1" applyFill="1" applyBorder="1" applyAlignment="1" applyProtection="1">
      <alignment horizontal="right"/>
      <protection locked="0"/>
    </xf>
    <xf numFmtId="14" fontId="1" fillId="3" borderId="1" xfId="0" applyNumberFormat="1" applyFont="1" applyFill="1" applyBorder="1" applyAlignment="1" applyProtection="1">
      <alignment horizontal="right" wrapText="1"/>
      <protection locked="0"/>
    </xf>
    <xf numFmtId="14" fontId="7" fillId="3" borderId="1" xfId="0" applyNumberFormat="1" applyFont="1" applyFill="1" applyBorder="1" applyAlignment="1" applyProtection="1">
      <alignment horizontal="right" wrapText="1"/>
      <protection locked="0"/>
    </xf>
    <xf numFmtId="0" fontId="12" fillId="3" borderId="1" xfId="0" applyFont="1" applyFill="1" applyBorder="1" applyAlignment="1" applyProtection="1">
      <alignment horizontal="right"/>
      <protection locked="0"/>
    </xf>
    <xf numFmtId="0" fontId="10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left"/>
      <protection locked="0"/>
    </xf>
    <xf numFmtId="14" fontId="1" fillId="6" borderId="1" xfId="0" applyNumberFormat="1" applyFont="1" applyFill="1" applyBorder="1" applyAlignment="1" applyProtection="1">
      <alignment horizontal="left"/>
      <protection locked="0"/>
    </xf>
    <xf numFmtId="14" fontId="1" fillId="6" borderId="1" xfId="0" applyNumberFormat="1" applyFont="1" applyFill="1" applyBorder="1" applyAlignment="1" applyProtection="1">
      <alignment horizontal="left"/>
      <protection hidden="1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9" fillId="5" borderId="2" xfId="0" applyFont="1" applyFill="1" applyBorder="1" applyAlignment="1" applyProtection="1">
      <alignment horizontal="left"/>
      <protection locked="0"/>
    </xf>
    <xf numFmtId="14" fontId="7" fillId="5" borderId="1" xfId="0" applyNumberFormat="1" applyFont="1" applyFill="1" applyBorder="1" applyAlignment="1" applyProtection="1">
      <alignment horizontal="right" wrapText="1"/>
      <protection locked="0"/>
    </xf>
    <xf numFmtId="14" fontId="1" fillId="5" borderId="1" xfId="0" applyNumberFormat="1" applyFont="1" applyFill="1" applyBorder="1" applyAlignment="1" applyProtection="1">
      <alignment horizontal="right" wrapText="1"/>
      <protection locked="0"/>
    </xf>
    <xf numFmtId="14" fontId="7" fillId="6" borderId="1" xfId="0" applyNumberFormat="1" applyFont="1" applyFill="1" applyBorder="1" applyAlignment="1" applyProtection="1">
      <alignment horizontal="center"/>
      <protection locked="0"/>
    </xf>
    <xf numFmtId="14" fontId="7" fillId="3" borderId="1" xfId="0" applyNumberFormat="1" applyFont="1" applyFill="1" applyBorder="1" applyAlignment="1" applyProtection="1">
      <alignment horizontal="center"/>
      <protection locked="0"/>
    </xf>
    <xf numFmtId="14" fontId="7" fillId="5" borderId="1" xfId="0" applyNumberFormat="1" applyFont="1" applyFill="1" applyBorder="1" applyAlignment="1" applyProtection="1">
      <alignment horizontal="center"/>
      <protection locked="0"/>
    </xf>
    <xf numFmtId="14" fontId="1" fillId="3" borderId="1" xfId="0" applyNumberFormat="1" applyFont="1" applyFill="1" applyBorder="1" applyAlignment="1" applyProtection="1">
      <alignment horizontal="right"/>
      <protection hidden="1"/>
    </xf>
    <xf numFmtId="14" fontId="1" fillId="3" borderId="1" xfId="0" applyNumberFormat="1" applyFont="1" applyFill="1" applyBorder="1" applyAlignment="1" applyProtection="1">
      <alignment horizontal="left"/>
      <protection hidden="1"/>
    </xf>
    <xf numFmtId="14" fontId="1" fillId="3" borderId="1" xfId="0" applyNumberFormat="1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left"/>
      <protection locked="0"/>
    </xf>
    <xf numFmtId="14" fontId="1" fillId="3" borderId="1" xfId="0" applyNumberFormat="1" applyFont="1" applyFill="1" applyBorder="1" applyProtection="1"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Y106"/>
  <sheetViews>
    <sheetView tabSelected="1" zoomScale="60" zoomScaleNormal="60" workbookViewId="0">
      <pane xSplit="6" ySplit="2" topLeftCell="G7" activePane="bottomRight" state="frozen"/>
      <selection pane="topRight" activeCell="G1" sqref="G1"/>
      <selection pane="bottomLeft" activeCell="A3" sqref="A3"/>
      <selection pane="bottomRight" activeCell="T8" sqref="T8"/>
    </sheetView>
  </sheetViews>
  <sheetFormatPr defaultColWidth="9.140625" defaultRowHeight="18.75" x14ac:dyDescent="0.3"/>
  <cols>
    <col min="1" max="1" width="7.140625" style="2" customWidth="1"/>
    <col min="2" max="2" width="8.85546875" style="2" customWidth="1"/>
    <col min="3" max="3" width="23.140625" style="3" customWidth="1"/>
    <col min="4" max="4" width="18.5703125" style="3" bestFit="1" customWidth="1"/>
    <col min="5" max="5" width="20.5703125" style="3" bestFit="1" customWidth="1"/>
    <col min="6" max="6" width="15.140625" style="4" bestFit="1" customWidth="1"/>
    <col min="7" max="7" width="15.85546875" style="3" customWidth="1"/>
    <col min="8" max="8" width="15.42578125" style="3" customWidth="1"/>
    <col min="9" max="9" width="17.42578125" style="3" customWidth="1"/>
    <col min="10" max="10" width="17.5703125" style="3" customWidth="1"/>
    <col min="11" max="11" width="16.85546875" style="3" customWidth="1"/>
    <col min="12" max="12" width="27.5703125" style="3" customWidth="1"/>
    <col min="13" max="13" width="15.42578125" style="8" bestFit="1" customWidth="1"/>
    <col min="14" max="14" width="2.42578125" style="1" customWidth="1"/>
    <col min="15" max="15" width="2.140625" style="1" customWidth="1"/>
    <col min="16" max="16" width="15.140625" style="1" customWidth="1"/>
    <col min="17" max="17" width="15.140625" style="1" bestFit="1" customWidth="1"/>
    <col min="18" max="18" width="17.42578125" style="6" bestFit="1" customWidth="1"/>
    <col min="19" max="19" width="18.140625" style="7" customWidth="1"/>
    <col min="20" max="20" width="17.42578125" style="6" bestFit="1" customWidth="1"/>
    <col min="21" max="21" width="18.140625" style="7" customWidth="1"/>
    <col min="22" max="22" width="16.42578125" style="6" customWidth="1"/>
    <col min="23" max="16384" width="9.140625" style="1"/>
  </cols>
  <sheetData>
    <row r="1" spans="1:81" ht="26.65" customHeight="1" x14ac:dyDescent="0.3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3"/>
      <c r="T1" s="62"/>
      <c r="U1" s="63"/>
      <c r="V1" s="62"/>
    </row>
    <row r="2" spans="1:81" ht="131.25" x14ac:dyDescent="0.35">
      <c r="A2" s="9" t="s">
        <v>10</v>
      </c>
      <c r="B2" s="10" t="s">
        <v>7</v>
      </c>
      <c r="C2" s="9" t="s">
        <v>2</v>
      </c>
      <c r="D2" s="9" t="s">
        <v>12</v>
      </c>
      <c r="E2" s="9" t="s">
        <v>13</v>
      </c>
      <c r="F2" s="9" t="s">
        <v>0</v>
      </c>
      <c r="G2" s="9" t="s">
        <v>16</v>
      </c>
      <c r="H2" s="9" t="s">
        <v>14</v>
      </c>
      <c r="I2" s="9" t="s">
        <v>17</v>
      </c>
      <c r="J2" s="9" t="s">
        <v>18</v>
      </c>
      <c r="K2" s="9" t="s">
        <v>15</v>
      </c>
      <c r="L2" s="11" t="s">
        <v>19</v>
      </c>
      <c r="M2" s="12" t="s">
        <v>6</v>
      </c>
      <c r="N2" s="13"/>
      <c r="O2" s="13"/>
      <c r="P2" s="14" t="s">
        <v>21</v>
      </c>
      <c r="Q2" s="14" t="s">
        <v>5</v>
      </c>
      <c r="R2" s="9" t="s">
        <v>8</v>
      </c>
      <c r="S2" s="11" t="s">
        <v>3</v>
      </c>
      <c r="T2" s="46" t="s">
        <v>8</v>
      </c>
      <c r="U2" s="11" t="s">
        <v>4</v>
      </c>
      <c r="V2" s="11" t="s">
        <v>9</v>
      </c>
    </row>
    <row r="3" spans="1:81" s="17" customFormat="1" x14ac:dyDescent="0.3">
      <c r="A3" s="34"/>
      <c r="B3" s="34"/>
      <c r="C3" s="19"/>
      <c r="D3" s="48"/>
      <c r="E3" s="48"/>
      <c r="F3" s="49"/>
      <c r="G3" s="48"/>
      <c r="H3" s="48"/>
      <c r="I3" s="48"/>
      <c r="J3" s="48"/>
      <c r="K3" s="48"/>
      <c r="L3" s="54"/>
      <c r="M3" s="31"/>
      <c r="N3" s="16"/>
      <c r="O3" s="16"/>
      <c r="P3" s="20"/>
      <c r="Q3" s="20"/>
      <c r="R3" s="36"/>
      <c r="S3" s="22"/>
      <c r="T3" s="22"/>
      <c r="U3" s="22"/>
      <c r="V3" s="36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</row>
    <row r="4" spans="1:81" s="44" customFormat="1" ht="20.65" customHeight="1" x14ac:dyDescent="0.3">
      <c r="A4" s="33" t="s">
        <v>1</v>
      </c>
      <c r="B4" s="45">
        <v>26</v>
      </c>
      <c r="C4" s="32">
        <v>46169</v>
      </c>
      <c r="D4" s="47">
        <v>46181</v>
      </c>
      <c r="E4" s="47">
        <v>46181</v>
      </c>
      <c r="F4" s="35">
        <v>46182</v>
      </c>
      <c r="G4" s="47">
        <v>46182</v>
      </c>
      <c r="H4" s="47">
        <v>46182</v>
      </c>
      <c r="I4" s="47">
        <v>46183</v>
      </c>
      <c r="J4" s="47">
        <v>46183</v>
      </c>
      <c r="K4" s="47">
        <v>46184</v>
      </c>
      <c r="L4" s="55">
        <v>46185</v>
      </c>
      <c r="M4" s="31">
        <v>46190</v>
      </c>
      <c r="N4" s="39"/>
      <c r="O4" s="39"/>
      <c r="P4" s="40">
        <v>46126</v>
      </c>
      <c r="Q4" s="42">
        <v>46174</v>
      </c>
      <c r="R4" s="41">
        <v>46171</v>
      </c>
      <c r="S4" s="42">
        <v>46174</v>
      </c>
      <c r="T4" s="37">
        <v>46178</v>
      </c>
      <c r="U4" s="42">
        <v>46181</v>
      </c>
      <c r="V4" s="41">
        <v>46183</v>
      </c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</row>
    <row r="5" spans="1:81" s="17" customFormat="1" x14ac:dyDescent="0.3">
      <c r="A5" s="34"/>
      <c r="B5" s="34"/>
      <c r="C5" s="19"/>
      <c r="D5" s="48"/>
      <c r="E5" s="48"/>
      <c r="F5" s="49"/>
      <c r="G5" s="48"/>
      <c r="H5" s="48"/>
      <c r="I5" s="48"/>
      <c r="J5" s="48"/>
      <c r="K5" s="48"/>
      <c r="L5" s="54"/>
      <c r="M5" s="31"/>
      <c r="N5" s="16"/>
      <c r="O5" s="16"/>
      <c r="P5" s="20"/>
      <c r="Q5" s="20"/>
      <c r="R5" s="36"/>
      <c r="S5" s="22"/>
      <c r="T5" s="22"/>
      <c r="U5" s="22"/>
      <c r="V5" s="36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</row>
    <row r="6" spans="1:81" s="44" customFormat="1" ht="20.65" customHeight="1" x14ac:dyDescent="0.3">
      <c r="A6" s="33" t="s">
        <v>1</v>
      </c>
      <c r="B6" s="45">
        <v>1</v>
      </c>
      <c r="C6" s="32">
        <f t="shared" ref="C6:C12" si="0">(C4+14)</f>
        <v>46183</v>
      </c>
      <c r="D6" s="47">
        <v>46192</v>
      </c>
      <c r="E6" s="47">
        <v>46192</v>
      </c>
      <c r="F6" s="35">
        <f t="shared" ref="F6:F34" si="1">(C6+13)</f>
        <v>46196</v>
      </c>
      <c r="G6" s="47">
        <v>46195</v>
      </c>
      <c r="H6" s="47">
        <v>46195</v>
      </c>
      <c r="I6" s="47">
        <v>46196</v>
      </c>
      <c r="J6" s="47">
        <v>46196</v>
      </c>
      <c r="K6" s="47">
        <v>46197</v>
      </c>
      <c r="L6" s="56" t="s">
        <v>27</v>
      </c>
      <c r="M6" s="31">
        <f>(M4+14)</f>
        <v>46204</v>
      </c>
      <c r="N6" s="39"/>
      <c r="O6" s="39"/>
      <c r="P6" s="40">
        <f>(R6-45)</f>
        <v>46140</v>
      </c>
      <c r="Q6" s="42">
        <f>(S6)</f>
        <v>46188</v>
      </c>
      <c r="R6" s="41">
        <f>((IF(WEEKDAY((S6))=2,(S6-3),(S6-1))))</f>
        <v>46185</v>
      </c>
      <c r="S6" s="42">
        <v>46188</v>
      </c>
      <c r="T6" s="37">
        <f>((IF(WEEKDAY((U6))=2,(U6-3),(U6-1))))</f>
        <v>46192</v>
      </c>
      <c r="U6" s="42">
        <v>46195</v>
      </c>
      <c r="V6" s="41">
        <v>46197</v>
      </c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</row>
    <row r="7" spans="1:81" s="17" customFormat="1" x14ac:dyDescent="0.3">
      <c r="A7" s="34"/>
      <c r="B7" s="34"/>
      <c r="C7" s="19"/>
      <c r="D7" s="48"/>
      <c r="E7" s="48"/>
      <c r="F7" s="49"/>
      <c r="G7" s="48"/>
      <c r="H7" s="48"/>
      <c r="I7" s="48"/>
      <c r="J7" s="48"/>
      <c r="K7" s="48"/>
      <c r="L7" s="54"/>
      <c r="M7" s="31"/>
      <c r="N7" s="16"/>
      <c r="O7" s="16"/>
      <c r="P7" s="20"/>
      <c r="Q7" s="20"/>
      <c r="R7" s="36"/>
      <c r="S7" s="22"/>
      <c r="T7" s="22"/>
      <c r="U7" s="22"/>
      <c r="V7" s="36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</row>
    <row r="8" spans="1:81" s="44" customFormat="1" ht="20.65" customHeight="1" x14ac:dyDescent="0.3">
      <c r="A8" s="33" t="s">
        <v>1</v>
      </c>
      <c r="B8" s="45">
        <f>(B6+1)</f>
        <v>2</v>
      </c>
      <c r="C8" s="32">
        <f t="shared" si="0"/>
        <v>46197</v>
      </c>
      <c r="D8" s="47">
        <v>46209</v>
      </c>
      <c r="E8" s="47">
        <v>46209</v>
      </c>
      <c r="F8" s="35">
        <f t="shared" si="1"/>
        <v>46210</v>
      </c>
      <c r="G8" s="47">
        <v>46210</v>
      </c>
      <c r="H8" s="47">
        <v>46210</v>
      </c>
      <c r="I8" s="47">
        <v>46211</v>
      </c>
      <c r="J8" s="47">
        <v>46211</v>
      </c>
      <c r="K8" s="47">
        <v>46212</v>
      </c>
      <c r="L8" s="55">
        <v>46213</v>
      </c>
      <c r="M8" s="31">
        <f>(M6+14)</f>
        <v>46218</v>
      </c>
      <c r="N8" s="39"/>
      <c r="O8" s="39"/>
      <c r="P8" s="40">
        <f>(R8-45)</f>
        <v>46154</v>
      </c>
      <c r="Q8" s="42">
        <f>(S8)</f>
        <v>46202</v>
      </c>
      <c r="R8" s="41">
        <f>((IF(WEEKDAY((S8))=2,(S8-3),(S8-1))))</f>
        <v>46199</v>
      </c>
      <c r="S8" s="42">
        <v>46202</v>
      </c>
      <c r="T8" s="37">
        <f>((IF(WEEKDAY((U8))=2,(U8-3),(U8-1))))</f>
        <v>46206</v>
      </c>
      <c r="U8" s="42">
        <v>46209</v>
      </c>
      <c r="V8" s="41">
        <v>46211</v>
      </c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</row>
    <row r="9" spans="1:81" s="17" customFormat="1" x14ac:dyDescent="0.3">
      <c r="A9" s="34"/>
      <c r="B9" s="34"/>
      <c r="C9" s="19"/>
      <c r="D9" s="48"/>
      <c r="E9" s="48"/>
      <c r="F9" s="49"/>
      <c r="G9" s="48"/>
      <c r="H9" s="48"/>
      <c r="I9" s="48"/>
      <c r="J9" s="48"/>
      <c r="K9" s="48"/>
      <c r="L9" s="54"/>
      <c r="M9" s="31"/>
      <c r="N9" s="16"/>
      <c r="O9" s="16"/>
      <c r="P9" s="20"/>
      <c r="Q9" s="20"/>
      <c r="R9" s="36"/>
      <c r="S9" s="22"/>
      <c r="T9" s="22"/>
      <c r="U9" s="22"/>
      <c r="V9" s="36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</row>
    <row r="10" spans="1:81" s="44" customFormat="1" ht="20.65" customHeight="1" x14ac:dyDescent="0.3">
      <c r="A10" s="33" t="s">
        <v>1</v>
      </c>
      <c r="B10" s="45">
        <f>(B8+1)</f>
        <v>3</v>
      </c>
      <c r="C10" s="32">
        <f t="shared" si="0"/>
        <v>46211</v>
      </c>
      <c r="D10" s="47">
        <v>46223</v>
      </c>
      <c r="E10" s="47">
        <v>46223</v>
      </c>
      <c r="F10" s="35">
        <f t="shared" si="1"/>
        <v>46224</v>
      </c>
      <c r="G10" s="47">
        <v>46224</v>
      </c>
      <c r="H10" s="47">
        <v>46224</v>
      </c>
      <c r="I10" s="47">
        <v>46225</v>
      </c>
      <c r="J10" s="47">
        <v>46225</v>
      </c>
      <c r="K10" s="47">
        <v>46226</v>
      </c>
      <c r="L10" s="55">
        <v>46227</v>
      </c>
      <c r="M10" s="31">
        <f>(M8+14)</f>
        <v>46232</v>
      </c>
      <c r="N10" s="39"/>
      <c r="O10" s="39"/>
      <c r="P10" s="40">
        <f>(R10-45)</f>
        <v>46168</v>
      </c>
      <c r="Q10" s="42">
        <f>(S10)</f>
        <v>46216</v>
      </c>
      <c r="R10" s="41">
        <f>((IF(WEEKDAY((S10))=2,(S10-3),(S10-1))))</f>
        <v>46213</v>
      </c>
      <c r="S10" s="42">
        <v>46216</v>
      </c>
      <c r="T10" s="37">
        <f>((IF(WEEKDAY((U10))=2,(U10-3),(U10-1))))</f>
        <v>46220</v>
      </c>
      <c r="U10" s="42">
        <v>46223</v>
      </c>
      <c r="V10" s="41">
        <v>46225</v>
      </c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</row>
    <row r="11" spans="1:81" s="17" customFormat="1" x14ac:dyDescent="0.3">
      <c r="A11" s="34"/>
      <c r="B11" s="34"/>
      <c r="C11" s="19"/>
      <c r="D11" s="48"/>
      <c r="E11" s="48"/>
      <c r="F11" s="49"/>
      <c r="G11" s="48"/>
      <c r="H11" s="48"/>
      <c r="I11" s="48"/>
      <c r="J11" s="48"/>
      <c r="K11" s="48"/>
      <c r="L11" s="54"/>
      <c r="M11" s="31"/>
      <c r="N11" s="16"/>
      <c r="O11" s="16"/>
      <c r="P11" s="20"/>
      <c r="Q11" s="20"/>
      <c r="R11" s="36"/>
      <c r="S11" s="22"/>
      <c r="T11" s="22"/>
      <c r="U11" s="22"/>
      <c r="V11" s="36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</row>
    <row r="12" spans="1:81" s="44" customFormat="1" ht="20.65" customHeight="1" x14ac:dyDescent="0.3">
      <c r="A12" s="33" t="s">
        <v>1</v>
      </c>
      <c r="B12" s="45">
        <f>(B10+1)</f>
        <v>4</v>
      </c>
      <c r="C12" s="32">
        <f t="shared" si="0"/>
        <v>46225</v>
      </c>
      <c r="D12" s="47">
        <v>46237</v>
      </c>
      <c r="E12" s="47">
        <v>46237</v>
      </c>
      <c r="F12" s="35">
        <f t="shared" si="1"/>
        <v>46238</v>
      </c>
      <c r="G12" s="47">
        <v>46238</v>
      </c>
      <c r="H12" s="47">
        <v>46238</v>
      </c>
      <c r="I12" s="47">
        <v>46239</v>
      </c>
      <c r="J12" s="47">
        <v>46239</v>
      </c>
      <c r="K12" s="47">
        <v>46240</v>
      </c>
      <c r="L12" s="55">
        <v>46241</v>
      </c>
      <c r="M12" s="31">
        <f>(M10+14)</f>
        <v>46246</v>
      </c>
      <c r="N12" s="39"/>
      <c r="O12" s="39"/>
      <c r="P12" s="40">
        <f>(R12-45)</f>
        <v>46182</v>
      </c>
      <c r="Q12" s="42">
        <f>(S12)</f>
        <v>46230</v>
      </c>
      <c r="R12" s="41">
        <f>((IF(WEEKDAY((S12))=2,(S12-3),(S12-1))))</f>
        <v>46227</v>
      </c>
      <c r="S12" s="42">
        <v>46230</v>
      </c>
      <c r="T12" s="37">
        <f>((IF(WEEKDAY((U12))=2,(U12-3),(U12-1))))</f>
        <v>46234</v>
      </c>
      <c r="U12" s="42">
        <v>46237</v>
      </c>
      <c r="V12" s="41">
        <v>46239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</row>
    <row r="13" spans="1:81" s="17" customFormat="1" x14ac:dyDescent="0.3">
      <c r="A13" s="34"/>
      <c r="B13" s="34"/>
      <c r="C13" s="19"/>
      <c r="D13" s="48"/>
      <c r="E13" s="48"/>
      <c r="F13" s="49"/>
      <c r="G13" s="48"/>
      <c r="H13" s="48"/>
      <c r="I13" s="48"/>
      <c r="J13" s="48"/>
      <c r="K13" s="48"/>
      <c r="L13" s="54"/>
      <c r="M13" s="31"/>
      <c r="N13" s="16"/>
      <c r="O13" s="16"/>
      <c r="P13" s="20"/>
      <c r="Q13" s="20"/>
      <c r="R13" s="36"/>
      <c r="S13" s="22"/>
      <c r="T13" s="22"/>
      <c r="U13" s="22"/>
      <c r="V13" s="36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</row>
    <row r="14" spans="1:81" s="44" customFormat="1" ht="20.65" customHeight="1" x14ac:dyDescent="0.3">
      <c r="A14" s="33" t="s">
        <v>1</v>
      </c>
      <c r="B14" s="45">
        <f>(B12+1)</f>
        <v>5</v>
      </c>
      <c r="C14" s="32">
        <f>(C12+14)</f>
        <v>46239</v>
      </c>
      <c r="D14" s="47">
        <v>46251</v>
      </c>
      <c r="E14" s="47">
        <v>46251</v>
      </c>
      <c r="F14" s="35">
        <f t="shared" si="1"/>
        <v>46252</v>
      </c>
      <c r="G14" s="47">
        <v>46252</v>
      </c>
      <c r="H14" s="47">
        <v>46252</v>
      </c>
      <c r="I14" s="47">
        <v>46253</v>
      </c>
      <c r="J14" s="47">
        <v>46253</v>
      </c>
      <c r="K14" s="47">
        <v>46254</v>
      </c>
      <c r="L14" s="55">
        <v>46255</v>
      </c>
      <c r="M14" s="31">
        <f>(M12+14)</f>
        <v>46260</v>
      </c>
      <c r="N14" s="39"/>
      <c r="O14" s="39"/>
      <c r="P14" s="40">
        <f>(R14-45)</f>
        <v>46196</v>
      </c>
      <c r="Q14" s="42">
        <f>(S14)</f>
        <v>46244</v>
      </c>
      <c r="R14" s="41">
        <f>((IF(WEEKDAY((S14))=2,(S14-3),(S14-1))))</f>
        <v>46241</v>
      </c>
      <c r="S14" s="42">
        <v>46244</v>
      </c>
      <c r="T14" s="37">
        <f>((IF(WEEKDAY((U14))=2,(U14-3),(U14-1))))</f>
        <v>46248</v>
      </c>
      <c r="U14" s="42">
        <v>46251</v>
      </c>
      <c r="V14" s="41">
        <v>46253</v>
      </c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</row>
    <row r="15" spans="1:81" s="17" customFormat="1" x14ac:dyDescent="0.3">
      <c r="A15" s="34"/>
      <c r="B15" s="34"/>
      <c r="C15" s="19"/>
      <c r="D15" s="48"/>
      <c r="E15" s="48"/>
      <c r="F15" s="49"/>
      <c r="G15" s="48"/>
      <c r="H15" s="48"/>
      <c r="I15" s="48"/>
      <c r="J15" s="48"/>
      <c r="K15" s="48"/>
      <c r="L15" s="54"/>
      <c r="M15" s="31"/>
      <c r="N15" s="16"/>
      <c r="O15" s="16"/>
      <c r="P15" s="20"/>
      <c r="Q15" s="20"/>
      <c r="R15" s="36"/>
      <c r="S15" s="22"/>
      <c r="T15" s="22"/>
      <c r="U15" s="22"/>
      <c r="V15" s="36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</row>
    <row r="16" spans="1:81" s="44" customFormat="1" ht="20.65" customHeight="1" x14ac:dyDescent="0.3">
      <c r="A16" s="33" t="s">
        <v>1</v>
      </c>
      <c r="B16" s="45">
        <f>(B14+1)</f>
        <v>6</v>
      </c>
      <c r="C16" s="32">
        <f t="shared" ref="C16:C20" si="2">(C14+14)</f>
        <v>46253</v>
      </c>
      <c r="D16" s="47">
        <v>46262</v>
      </c>
      <c r="E16" s="47">
        <v>46262</v>
      </c>
      <c r="F16" s="35">
        <f t="shared" si="1"/>
        <v>46266</v>
      </c>
      <c r="G16" s="47">
        <v>46265</v>
      </c>
      <c r="H16" s="47">
        <v>46265</v>
      </c>
      <c r="I16" s="47">
        <v>46266</v>
      </c>
      <c r="J16" s="47">
        <v>46266</v>
      </c>
      <c r="K16" s="47">
        <v>46267</v>
      </c>
      <c r="L16" s="56" t="s">
        <v>23</v>
      </c>
      <c r="M16" s="31">
        <f>(M14+14)</f>
        <v>46274</v>
      </c>
      <c r="N16" s="39"/>
      <c r="O16" s="39"/>
      <c r="P16" s="40">
        <f>(R16-45)</f>
        <v>46210</v>
      </c>
      <c r="Q16" s="42">
        <f>(S16)</f>
        <v>46258</v>
      </c>
      <c r="R16" s="41">
        <f>((IF(WEEKDAY((S16))=2,(S16-3),(S16-1))))</f>
        <v>46255</v>
      </c>
      <c r="S16" s="42">
        <v>46258</v>
      </c>
      <c r="T16" s="37">
        <f>((IF(WEEKDAY((U16))=2,(U16-3),(U16-1))))</f>
        <v>46261</v>
      </c>
      <c r="U16" s="52">
        <v>46262</v>
      </c>
      <c r="V16" s="53">
        <v>46266</v>
      </c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</row>
    <row r="17" spans="1:81" s="17" customFormat="1" x14ac:dyDescent="0.3">
      <c r="A17" s="34"/>
      <c r="B17" s="34"/>
      <c r="C17" s="19"/>
      <c r="D17" s="48"/>
      <c r="E17" s="48"/>
      <c r="F17" s="49"/>
      <c r="G17" s="48"/>
      <c r="H17" s="48"/>
      <c r="I17" s="48"/>
      <c r="J17" s="48"/>
      <c r="K17" s="48"/>
      <c r="L17" s="54"/>
      <c r="M17" s="31"/>
      <c r="N17" s="16"/>
      <c r="O17" s="16"/>
      <c r="P17" s="20"/>
      <c r="Q17" s="20"/>
      <c r="R17" s="36"/>
      <c r="S17" s="22"/>
      <c r="T17" s="22"/>
      <c r="U17" s="22"/>
      <c r="V17" s="36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</row>
    <row r="18" spans="1:81" s="44" customFormat="1" ht="20.65" customHeight="1" x14ac:dyDescent="0.3">
      <c r="A18" s="33" t="s">
        <v>1</v>
      </c>
      <c r="B18" s="45">
        <f>(B16+1)</f>
        <v>7</v>
      </c>
      <c r="C18" s="32">
        <f t="shared" si="2"/>
        <v>46267</v>
      </c>
      <c r="D18" s="47">
        <v>46279</v>
      </c>
      <c r="E18" s="47">
        <v>46279</v>
      </c>
      <c r="F18" s="35">
        <f t="shared" si="1"/>
        <v>46280</v>
      </c>
      <c r="G18" s="47">
        <v>46280</v>
      </c>
      <c r="H18" s="47">
        <v>46280</v>
      </c>
      <c r="I18" s="47">
        <v>46281</v>
      </c>
      <c r="J18" s="47">
        <v>46281</v>
      </c>
      <c r="K18" s="47">
        <v>46282</v>
      </c>
      <c r="L18" s="55">
        <v>46283</v>
      </c>
      <c r="M18" s="31">
        <f>(M16+14)</f>
        <v>46288</v>
      </c>
      <c r="N18" s="39"/>
      <c r="O18" s="39"/>
      <c r="P18" s="40">
        <f>(R18-45)</f>
        <v>46223</v>
      </c>
      <c r="Q18" s="42">
        <f>(S18)</f>
        <v>46269</v>
      </c>
      <c r="R18" s="41">
        <f>((IF(WEEKDAY((S18))=2,(S18-3),(S18-1))))</f>
        <v>46268</v>
      </c>
      <c r="S18" s="52">
        <v>46269</v>
      </c>
      <c r="T18" s="37">
        <f>((IF(WEEKDAY((U18))=2,(U18-3),(U18-1))))</f>
        <v>46276</v>
      </c>
      <c r="U18" s="42">
        <v>46279</v>
      </c>
      <c r="V18" s="41">
        <v>46281</v>
      </c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</row>
    <row r="19" spans="1:81" s="17" customFormat="1" x14ac:dyDescent="0.3">
      <c r="A19" s="34"/>
      <c r="B19" s="34"/>
      <c r="C19" s="19"/>
      <c r="D19" s="48"/>
      <c r="E19" s="48"/>
      <c r="F19" s="49"/>
      <c r="G19" s="48"/>
      <c r="H19" s="48"/>
      <c r="I19" s="48"/>
      <c r="J19" s="48"/>
      <c r="K19" s="48"/>
      <c r="L19" s="54"/>
      <c r="M19" s="31"/>
      <c r="N19" s="16"/>
      <c r="O19" s="16"/>
      <c r="P19" s="20"/>
      <c r="Q19" s="20"/>
      <c r="R19" s="36"/>
      <c r="S19" s="22"/>
      <c r="T19" s="22"/>
      <c r="U19" s="22"/>
      <c r="V19" s="36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</row>
    <row r="20" spans="1:81" s="44" customFormat="1" ht="20.65" customHeight="1" x14ac:dyDescent="0.3">
      <c r="A20" s="33" t="s">
        <v>1</v>
      </c>
      <c r="B20" s="45">
        <f>(B18+1)</f>
        <v>8</v>
      </c>
      <c r="C20" s="32">
        <f t="shared" si="2"/>
        <v>46281</v>
      </c>
      <c r="D20" s="47">
        <v>46293</v>
      </c>
      <c r="E20" s="47">
        <v>46293</v>
      </c>
      <c r="F20" s="35">
        <f t="shared" si="1"/>
        <v>46294</v>
      </c>
      <c r="G20" s="47">
        <v>46294</v>
      </c>
      <c r="H20" s="47">
        <v>46294</v>
      </c>
      <c r="I20" s="47">
        <v>46295</v>
      </c>
      <c r="J20" s="47">
        <v>46295</v>
      </c>
      <c r="K20" s="47">
        <v>46296</v>
      </c>
      <c r="L20" s="55">
        <v>46297</v>
      </c>
      <c r="M20" s="31">
        <f>(M18+14)</f>
        <v>46302</v>
      </c>
      <c r="N20" s="39"/>
      <c r="O20" s="39"/>
      <c r="P20" s="40">
        <f>(R20-45)</f>
        <v>46238</v>
      </c>
      <c r="Q20" s="42">
        <f>(S20)</f>
        <v>46286</v>
      </c>
      <c r="R20" s="41">
        <f>((IF(WEEKDAY((S20))=2,(S20-3),(S20-1))))</f>
        <v>46283</v>
      </c>
      <c r="S20" s="42">
        <v>46286</v>
      </c>
      <c r="T20" s="37">
        <f>((IF(WEEKDAY((U20))=2,(U20-3),(U20-1))))</f>
        <v>46290</v>
      </c>
      <c r="U20" s="42">
        <v>46293</v>
      </c>
      <c r="V20" s="41">
        <v>46295</v>
      </c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</row>
    <row r="21" spans="1:81" s="17" customFormat="1" x14ac:dyDescent="0.3">
      <c r="A21" s="34"/>
      <c r="B21" s="34"/>
      <c r="C21" s="19"/>
      <c r="D21" s="48"/>
      <c r="E21" s="48"/>
      <c r="F21" s="49"/>
      <c r="G21" s="48"/>
      <c r="H21" s="48"/>
      <c r="I21" s="48"/>
      <c r="J21" s="48"/>
      <c r="K21" s="48"/>
      <c r="L21" s="54"/>
      <c r="M21" s="31"/>
      <c r="N21" s="16"/>
      <c r="O21" s="16"/>
      <c r="P21" s="20"/>
      <c r="Q21" s="20"/>
      <c r="R21" s="36"/>
      <c r="S21" s="22"/>
      <c r="T21" s="22"/>
      <c r="U21" s="22"/>
      <c r="V21" s="36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</row>
    <row r="22" spans="1:81" s="44" customFormat="1" ht="20.65" customHeight="1" x14ac:dyDescent="0.3">
      <c r="A22" s="33" t="s">
        <v>1</v>
      </c>
      <c r="B22" s="45">
        <f>(B20+1)</f>
        <v>9</v>
      </c>
      <c r="C22" s="32">
        <f>(C20+14)</f>
        <v>46295</v>
      </c>
      <c r="D22" s="47">
        <v>46304</v>
      </c>
      <c r="E22" s="47">
        <v>46304</v>
      </c>
      <c r="F22" s="35">
        <f t="shared" si="1"/>
        <v>46308</v>
      </c>
      <c r="G22" s="47">
        <v>46308</v>
      </c>
      <c r="H22" s="47">
        <v>46308</v>
      </c>
      <c r="I22" s="47">
        <v>46309</v>
      </c>
      <c r="J22" s="47">
        <v>46309</v>
      </c>
      <c r="K22" s="47">
        <v>46310</v>
      </c>
      <c r="L22" s="55">
        <v>46311</v>
      </c>
      <c r="M22" s="31">
        <f>(M20+14)</f>
        <v>46316</v>
      </c>
      <c r="N22" s="39"/>
      <c r="O22" s="39"/>
      <c r="P22" s="40">
        <f>(R22-45)</f>
        <v>46252</v>
      </c>
      <c r="Q22" s="42">
        <f>(S22)</f>
        <v>46300</v>
      </c>
      <c r="R22" s="41">
        <f>((IF(WEEKDAY((S22))=2,(S22-3),(S22-1))))</f>
        <v>46297</v>
      </c>
      <c r="S22" s="42">
        <v>46300</v>
      </c>
      <c r="T22" s="37">
        <f>((IF(WEEKDAY((U22))=2,(U22-3),(U22-1))))</f>
        <v>46303</v>
      </c>
      <c r="U22" s="52">
        <v>46304</v>
      </c>
      <c r="V22" s="41">
        <v>46309</v>
      </c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</row>
    <row r="23" spans="1:81" s="17" customFormat="1" x14ac:dyDescent="0.3">
      <c r="A23" s="34"/>
      <c r="B23" s="34"/>
      <c r="C23" s="19"/>
      <c r="D23" s="48"/>
      <c r="E23" s="48"/>
      <c r="F23" s="49"/>
      <c r="G23" s="48"/>
      <c r="H23" s="48"/>
      <c r="I23" s="48"/>
      <c r="J23" s="48"/>
      <c r="K23" s="48"/>
      <c r="L23" s="54"/>
      <c r="M23" s="31"/>
      <c r="N23" s="16"/>
      <c r="O23" s="16"/>
      <c r="P23" s="20"/>
      <c r="Q23" s="20"/>
      <c r="R23" s="36"/>
      <c r="S23" s="22"/>
      <c r="T23" s="22"/>
      <c r="U23" s="22"/>
      <c r="V23" s="36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</row>
    <row r="24" spans="1:81" s="44" customFormat="1" ht="20.65" customHeight="1" x14ac:dyDescent="0.3">
      <c r="A24" s="33" t="s">
        <v>1</v>
      </c>
      <c r="B24" s="45">
        <f>(B22+1)</f>
        <v>10</v>
      </c>
      <c r="C24" s="32">
        <f t="shared" ref="C24:C28" si="3">(C22+14)</f>
        <v>46309</v>
      </c>
      <c r="D24" s="47">
        <v>46318</v>
      </c>
      <c r="E24" s="47">
        <v>46318</v>
      </c>
      <c r="F24" s="35">
        <f t="shared" si="1"/>
        <v>46322</v>
      </c>
      <c r="G24" s="47">
        <v>46321</v>
      </c>
      <c r="H24" s="47">
        <v>46321</v>
      </c>
      <c r="I24" s="47">
        <v>46322</v>
      </c>
      <c r="J24" s="47">
        <v>46322</v>
      </c>
      <c r="K24" s="47">
        <v>46323</v>
      </c>
      <c r="L24" s="56" t="s">
        <v>25</v>
      </c>
      <c r="M24" s="31">
        <f>(M22+14)</f>
        <v>46330</v>
      </c>
      <c r="N24" s="39"/>
      <c r="O24" s="39"/>
      <c r="P24" s="40">
        <f>(R24-45)</f>
        <v>46266</v>
      </c>
      <c r="Q24" s="42">
        <f>(S24)</f>
        <v>46314</v>
      </c>
      <c r="R24" s="41">
        <f>((IF(WEEKDAY((S24))=2,(S24-3),(S24-1))))</f>
        <v>46311</v>
      </c>
      <c r="S24" s="42">
        <v>46314</v>
      </c>
      <c r="T24" s="37">
        <f>((IF(WEEKDAY((U24))=2,(U24-3),(U24-1))))</f>
        <v>46317</v>
      </c>
      <c r="U24" s="52">
        <v>46318</v>
      </c>
      <c r="V24" s="53">
        <v>46322</v>
      </c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</row>
    <row r="25" spans="1:81" s="17" customFormat="1" x14ac:dyDescent="0.3">
      <c r="A25" s="34"/>
      <c r="B25" s="34"/>
      <c r="C25" s="19"/>
      <c r="D25" s="48"/>
      <c r="E25" s="48"/>
      <c r="F25" s="49"/>
      <c r="G25" s="48"/>
      <c r="H25" s="48"/>
      <c r="I25" s="48"/>
      <c r="J25" s="48"/>
      <c r="K25" s="48"/>
      <c r="L25" s="54"/>
      <c r="M25" s="31"/>
      <c r="N25" s="16"/>
      <c r="O25" s="16"/>
      <c r="P25" s="20"/>
      <c r="Q25" s="20"/>
      <c r="R25" s="36"/>
      <c r="S25" s="22"/>
      <c r="T25" s="22"/>
      <c r="U25" s="22"/>
      <c r="V25" s="36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</row>
    <row r="26" spans="1:81" s="44" customFormat="1" ht="20.65" customHeight="1" x14ac:dyDescent="0.3">
      <c r="A26" s="33" t="s">
        <v>1</v>
      </c>
      <c r="B26" s="45">
        <f>(B24+1)</f>
        <v>11</v>
      </c>
      <c r="C26" s="32">
        <f t="shared" si="3"/>
        <v>46323</v>
      </c>
      <c r="D26" s="47">
        <v>46332</v>
      </c>
      <c r="E26" s="47">
        <v>46332</v>
      </c>
      <c r="F26" s="35">
        <f t="shared" si="1"/>
        <v>46336</v>
      </c>
      <c r="G26" s="61">
        <v>46335</v>
      </c>
      <c r="H26" s="61">
        <v>46335</v>
      </c>
      <c r="I26" s="61">
        <v>46336</v>
      </c>
      <c r="J26" s="61">
        <v>46336</v>
      </c>
      <c r="K26" s="61">
        <v>46338</v>
      </c>
      <c r="L26" s="55">
        <v>46339</v>
      </c>
      <c r="M26" s="31">
        <f>(M24+14)</f>
        <v>46344</v>
      </c>
      <c r="N26" s="39"/>
      <c r="O26" s="39"/>
      <c r="P26" s="40">
        <f>(R26-45)</f>
        <v>46279</v>
      </c>
      <c r="Q26" s="42">
        <f>(S26)</f>
        <v>46325</v>
      </c>
      <c r="R26" s="41">
        <f>((IF(WEEKDAY((S26))=2,(S26-3),(S26-1))))</f>
        <v>46324</v>
      </c>
      <c r="S26" s="52">
        <v>46325</v>
      </c>
      <c r="T26" s="37">
        <f>((IF(WEEKDAY((U26))=2,(U26-3),(U26-1))))</f>
        <v>46331</v>
      </c>
      <c r="U26" s="52">
        <v>46332</v>
      </c>
      <c r="V26" s="53">
        <v>46336</v>
      </c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</row>
    <row r="27" spans="1:81" s="17" customFormat="1" x14ac:dyDescent="0.3">
      <c r="A27" s="34"/>
      <c r="B27" s="34"/>
      <c r="C27" s="19"/>
      <c r="D27" s="48"/>
      <c r="E27" s="48"/>
      <c r="F27" s="49"/>
      <c r="G27" s="48"/>
      <c r="H27" s="48"/>
      <c r="I27" s="48"/>
      <c r="J27" s="48"/>
      <c r="K27" s="48"/>
      <c r="L27" s="54"/>
      <c r="M27" s="31"/>
      <c r="N27" s="16"/>
      <c r="O27" s="16"/>
      <c r="P27" s="20"/>
      <c r="Q27" s="20"/>
      <c r="R27" s="36"/>
      <c r="S27" s="22"/>
      <c r="T27" s="22"/>
      <c r="U27" s="22"/>
      <c r="V27" s="36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</row>
    <row r="28" spans="1:81" s="44" customFormat="1" ht="20.65" customHeight="1" x14ac:dyDescent="0.3">
      <c r="A28" s="33" t="s">
        <v>1</v>
      </c>
      <c r="B28" s="45">
        <f>(B26+1)</f>
        <v>12</v>
      </c>
      <c r="C28" s="32">
        <f t="shared" si="3"/>
        <v>46337</v>
      </c>
      <c r="D28" s="47">
        <v>46345</v>
      </c>
      <c r="E28" s="47">
        <v>46345</v>
      </c>
      <c r="F28" s="35">
        <f t="shared" si="1"/>
        <v>46350</v>
      </c>
      <c r="G28" s="47">
        <v>46346</v>
      </c>
      <c r="H28" s="47">
        <v>46346</v>
      </c>
      <c r="I28" s="47">
        <v>46349</v>
      </c>
      <c r="J28" s="47">
        <v>46349</v>
      </c>
      <c r="K28" s="47">
        <v>46350</v>
      </c>
      <c r="L28" s="56" t="s">
        <v>26</v>
      </c>
      <c r="M28" s="31">
        <f>(M26+14)</f>
        <v>46358</v>
      </c>
      <c r="N28" s="39"/>
      <c r="O28" s="39"/>
      <c r="P28" s="40">
        <f>(R28-45)</f>
        <v>46294</v>
      </c>
      <c r="Q28" s="42">
        <f>(S28)</f>
        <v>46342</v>
      </c>
      <c r="R28" s="41">
        <f>((IF(WEEKDAY((S28))=2,(S28-3),(S28-1))))</f>
        <v>46339</v>
      </c>
      <c r="S28" s="42">
        <v>46342</v>
      </c>
      <c r="T28" s="37">
        <f>((IF(WEEKDAY((U28))=2,(U28-3),(U28-1))))</f>
        <v>46344</v>
      </c>
      <c r="U28" s="52">
        <v>46345</v>
      </c>
      <c r="V28" s="53">
        <v>46349</v>
      </c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</row>
    <row r="29" spans="1:81" s="17" customFormat="1" x14ac:dyDescent="0.3">
      <c r="A29" s="34"/>
      <c r="B29" s="34"/>
      <c r="C29" s="19"/>
      <c r="D29" s="48"/>
      <c r="E29" s="48"/>
      <c r="F29" s="49"/>
      <c r="G29" s="48"/>
      <c r="H29" s="48"/>
      <c r="I29" s="48"/>
      <c r="J29" s="48"/>
      <c r="K29" s="48"/>
      <c r="L29" s="54"/>
      <c r="M29" s="31"/>
      <c r="N29" s="16"/>
      <c r="O29" s="16"/>
      <c r="P29" s="20"/>
      <c r="Q29" s="20"/>
      <c r="R29" s="36"/>
      <c r="S29" s="22"/>
      <c r="T29" s="22"/>
      <c r="U29" s="22"/>
      <c r="V29" s="36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</row>
    <row r="30" spans="1:81" s="44" customFormat="1" ht="20.65" customHeight="1" x14ac:dyDescent="0.3">
      <c r="A30" s="33" t="s">
        <v>1</v>
      </c>
      <c r="B30" s="45">
        <f>(B28+1)</f>
        <v>13</v>
      </c>
      <c r="C30" s="32">
        <f>(C28+14)</f>
        <v>46351</v>
      </c>
      <c r="D30" s="47">
        <v>46363</v>
      </c>
      <c r="E30" s="47">
        <v>46363</v>
      </c>
      <c r="F30" s="35">
        <f t="shared" si="1"/>
        <v>46364</v>
      </c>
      <c r="G30" s="47">
        <v>46364</v>
      </c>
      <c r="H30" s="47">
        <v>46364</v>
      </c>
      <c r="I30" s="47">
        <v>46365</v>
      </c>
      <c r="J30" s="47">
        <v>46365</v>
      </c>
      <c r="K30" s="47">
        <v>46366</v>
      </c>
      <c r="L30" s="55">
        <v>46367</v>
      </c>
      <c r="M30" s="31">
        <f>(M28+14)</f>
        <v>46372</v>
      </c>
      <c r="N30" s="39"/>
      <c r="O30" s="39"/>
      <c r="P30" s="40">
        <f>(R30-45)</f>
        <v>46308</v>
      </c>
      <c r="Q30" s="42">
        <f>(S30)</f>
        <v>46356</v>
      </c>
      <c r="R30" s="41">
        <f>((IF(WEEKDAY((S30))=2,(S30-3),(S30-1))))</f>
        <v>46353</v>
      </c>
      <c r="S30" s="42">
        <v>46356</v>
      </c>
      <c r="T30" s="37">
        <f>((IF(WEEKDAY((U30))=2,(U30-3),(U30-1))))</f>
        <v>46360</v>
      </c>
      <c r="U30" s="42">
        <v>46363</v>
      </c>
      <c r="V30" s="41">
        <v>46365</v>
      </c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</row>
    <row r="31" spans="1:81" s="17" customFormat="1" x14ac:dyDescent="0.3">
      <c r="A31" s="34"/>
      <c r="B31" s="34"/>
      <c r="C31" s="19"/>
      <c r="D31" s="48"/>
      <c r="E31" s="48"/>
      <c r="F31" s="49"/>
      <c r="G31" s="48"/>
      <c r="H31" s="48"/>
      <c r="I31" s="48"/>
      <c r="J31" s="48"/>
      <c r="K31" s="48"/>
      <c r="L31" s="54"/>
      <c r="M31" s="31"/>
      <c r="N31" s="16"/>
      <c r="O31" s="16"/>
      <c r="P31" s="20"/>
      <c r="Q31" s="20"/>
      <c r="R31" s="36"/>
      <c r="S31" s="22"/>
      <c r="T31" s="22"/>
      <c r="U31" s="22"/>
      <c r="V31" s="36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</row>
    <row r="32" spans="1:81" s="44" customFormat="1" ht="20.65" customHeight="1" x14ac:dyDescent="0.3">
      <c r="A32" s="33" t="s">
        <v>1</v>
      </c>
      <c r="B32" s="45">
        <f>(B30+1)</f>
        <v>14</v>
      </c>
      <c r="C32" s="32">
        <f t="shared" ref="C32:C34" si="4">(C30+14)</f>
        <v>46365</v>
      </c>
      <c r="D32" s="47">
        <v>46374</v>
      </c>
      <c r="E32" s="47">
        <v>46374</v>
      </c>
      <c r="F32" s="35">
        <f t="shared" si="1"/>
        <v>46378</v>
      </c>
      <c r="G32" s="47">
        <v>46377</v>
      </c>
      <c r="H32" s="47">
        <v>46377</v>
      </c>
      <c r="I32" s="47">
        <v>46378</v>
      </c>
      <c r="J32" s="47">
        <v>46378</v>
      </c>
      <c r="K32" s="47">
        <v>46379</v>
      </c>
      <c r="L32" s="56" t="s">
        <v>24</v>
      </c>
      <c r="M32" s="31">
        <f>(M30+14)</f>
        <v>46386</v>
      </c>
      <c r="N32" s="39"/>
      <c r="O32" s="39"/>
      <c r="P32" s="40">
        <f>(R32-45)</f>
        <v>46322</v>
      </c>
      <c r="Q32" s="42">
        <f>(S32)</f>
        <v>46370</v>
      </c>
      <c r="R32" s="41">
        <f>((IF(WEEKDAY((S32))=2,(S32-3),(S32-1))))</f>
        <v>46367</v>
      </c>
      <c r="S32" s="42">
        <v>46370</v>
      </c>
      <c r="T32" s="37">
        <f>((IF(WEEKDAY((U32))=2,(U32-3),(U32-1))))</f>
        <v>46373</v>
      </c>
      <c r="U32" s="52">
        <v>46374</v>
      </c>
      <c r="V32" s="53">
        <v>46378</v>
      </c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</row>
    <row r="33" spans="1:441" s="17" customFormat="1" x14ac:dyDescent="0.3">
      <c r="A33" s="34"/>
      <c r="B33" s="34"/>
      <c r="C33" s="19"/>
      <c r="D33" s="48"/>
      <c r="E33" s="48"/>
      <c r="F33" s="49"/>
      <c r="G33" s="48"/>
      <c r="H33" s="48"/>
      <c r="I33" s="48"/>
      <c r="J33" s="48"/>
      <c r="K33" s="48"/>
      <c r="L33" s="54"/>
      <c r="M33" s="31"/>
      <c r="N33" s="16"/>
      <c r="O33" s="16"/>
      <c r="P33" s="20"/>
      <c r="Q33" s="20"/>
      <c r="R33" s="36"/>
      <c r="S33" s="22"/>
      <c r="T33" s="22"/>
      <c r="U33" s="22"/>
      <c r="V33" s="36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</row>
    <row r="34" spans="1:441" s="44" customFormat="1" ht="20.65" customHeight="1" x14ac:dyDescent="0.3">
      <c r="A34" s="33" t="s">
        <v>1</v>
      </c>
      <c r="B34" s="45">
        <f>(B32+1)</f>
        <v>15</v>
      </c>
      <c r="C34" s="32">
        <f t="shared" si="4"/>
        <v>46379</v>
      </c>
      <c r="D34" s="47">
        <v>46391</v>
      </c>
      <c r="E34" s="47">
        <v>46391</v>
      </c>
      <c r="F34" s="35">
        <f t="shared" si="1"/>
        <v>46392</v>
      </c>
      <c r="G34" s="47">
        <v>46392</v>
      </c>
      <c r="H34" s="47">
        <v>46392</v>
      </c>
      <c r="I34" s="47">
        <v>46393</v>
      </c>
      <c r="J34" s="47">
        <v>46393</v>
      </c>
      <c r="K34" s="47">
        <v>46394</v>
      </c>
      <c r="L34" s="55">
        <v>46395</v>
      </c>
      <c r="M34" s="31">
        <f>(M32+14)</f>
        <v>46400</v>
      </c>
      <c r="N34" s="39"/>
      <c r="O34" s="39"/>
      <c r="P34" s="40">
        <f>(R34-45)</f>
        <v>46336</v>
      </c>
      <c r="Q34" s="42">
        <f>(S34)</f>
        <v>46384</v>
      </c>
      <c r="R34" s="41">
        <f>((IF(WEEKDAY((S34))=2,(S34-3),(S34-1))))</f>
        <v>46381</v>
      </c>
      <c r="S34" s="42">
        <v>46384</v>
      </c>
      <c r="T34" s="37">
        <f>((IF(WEEKDAY((U34))=2,(U34-3),(U34-1))))</f>
        <v>46388</v>
      </c>
      <c r="U34" s="42">
        <v>46391</v>
      </c>
      <c r="V34" s="41">
        <v>46393</v>
      </c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</row>
    <row r="35" spans="1:441" s="17" customFormat="1" x14ac:dyDescent="0.3">
      <c r="A35" s="34"/>
      <c r="B35" s="34"/>
      <c r="C35" s="19"/>
      <c r="D35" s="48"/>
      <c r="E35" s="48"/>
      <c r="F35" s="49"/>
      <c r="G35" s="48"/>
      <c r="H35" s="48"/>
      <c r="I35" s="48"/>
      <c r="J35" s="48"/>
      <c r="K35" s="48"/>
      <c r="L35" s="54"/>
      <c r="M35" s="31"/>
      <c r="N35" s="16"/>
      <c r="O35" s="16"/>
      <c r="P35" s="20"/>
      <c r="Q35" s="20"/>
      <c r="R35" s="36"/>
      <c r="S35" s="22"/>
      <c r="T35" s="22"/>
      <c r="U35" s="22"/>
      <c r="V35" s="36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</row>
    <row r="36" spans="1:441" s="44" customFormat="1" x14ac:dyDescent="0.3">
      <c r="A36" s="45"/>
      <c r="B36" s="45"/>
      <c r="C36" s="57"/>
      <c r="D36" s="47"/>
      <c r="E36" s="47"/>
      <c r="F36" s="58"/>
      <c r="G36" s="47"/>
      <c r="H36" s="47"/>
      <c r="I36" s="47"/>
      <c r="J36" s="47"/>
      <c r="K36" s="47"/>
      <c r="L36" s="38"/>
      <c r="M36" s="59"/>
      <c r="N36" s="39"/>
      <c r="O36" s="39"/>
      <c r="P36" s="40"/>
      <c r="Q36" s="40"/>
      <c r="R36" s="41"/>
      <c r="S36" s="42"/>
      <c r="T36" s="42"/>
      <c r="U36" s="42"/>
      <c r="V36" s="41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</row>
    <row r="37" spans="1:441" s="17" customFormat="1" x14ac:dyDescent="0.3">
      <c r="A37" s="34"/>
      <c r="B37" s="34"/>
      <c r="C37" s="19"/>
      <c r="D37" s="48"/>
      <c r="E37" s="48"/>
      <c r="F37" s="49"/>
      <c r="G37" s="48"/>
      <c r="H37" s="48"/>
      <c r="I37" s="48"/>
      <c r="J37" s="48"/>
      <c r="K37" s="48"/>
      <c r="L37" s="21"/>
      <c r="M37" s="31"/>
      <c r="N37" s="16"/>
      <c r="O37" s="16"/>
      <c r="P37" s="20"/>
      <c r="Q37" s="20"/>
      <c r="R37" s="36"/>
      <c r="S37" s="22"/>
      <c r="T37" s="22"/>
      <c r="U37" s="22"/>
      <c r="V37" s="36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</row>
    <row r="38" spans="1:441" s="44" customFormat="1" ht="20.65" customHeight="1" x14ac:dyDescent="0.3">
      <c r="A38" s="33"/>
      <c r="B38" s="45"/>
      <c r="C38" s="32"/>
      <c r="D38" s="47"/>
      <c r="E38" s="47"/>
      <c r="F38" s="35"/>
      <c r="G38" s="47"/>
      <c r="H38" s="47"/>
      <c r="I38" s="47"/>
      <c r="J38" s="47"/>
      <c r="K38" s="47"/>
      <c r="L38" s="38"/>
      <c r="M38" s="31"/>
      <c r="N38" s="39"/>
      <c r="O38" s="39"/>
      <c r="P38" s="40"/>
      <c r="Q38" s="42"/>
      <c r="R38" s="41"/>
      <c r="S38" s="42"/>
      <c r="T38" s="37"/>
      <c r="U38" s="42"/>
      <c r="V38" s="41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</row>
    <row r="39" spans="1:441" s="15" customFormat="1" x14ac:dyDescent="0.3">
      <c r="A39" s="24"/>
      <c r="B39" s="24"/>
      <c r="C39" s="28" t="s">
        <v>20</v>
      </c>
      <c r="D39" s="28"/>
      <c r="E39" s="25"/>
      <c r="F39" s="26"/>
      <c r="G39" s="25"/>
      <c r="H39" s="25"/>
      <c r="I39" s="25"/>
      <c r="J39" s="25"/>
      <c r="K39" s="25"/>
      <c r="L39" s="25"/>
      <c r="M39" s="50"/>
      <c r="N39" s="18"/>
      <c r="O39" s="18"/>
      <c r="P39" s="40"/>
      <c r="Q39" s="18"/>
      <c r="R39" s="27"/>
      <c r="S39" s="29"/>
      <c r="T39" s="27"/>
      <c r="U39" s="29"/>
      <c r="V39" s="27"/>
    </row>
    <row r="40" spans="1:441" ht="23.25" x14ac:dyDescent="0.35">
      <c r="A40" s="24"/>
      <c r="B40" s="24"/>
      <c r="C40" s="51" t="s">
        <v>22</v>
      </c>
      <c r="D40" s="30"/>
      <c r="E40" s="30"/>
      <c r="F40" s="26"/>
      <c r="G40" s="25"/>
      <c r="H40" s="25"/>
      <c r="I40" s="25"/>
      <c r="J40" s="25"/>
      <c r="K40" s="25"/>
      <c r="L40" s="25"/>
      <c r="M40" s="50"/>
      <c r="N40" s="18"/>
      <c r="O40" s="18"/>
      <c r="P40" s="18"/>
      <c r="Q40" s="18"/>
      <c r="R40" s="27"/>
      <c r="S40" s="29"/>
      <c r="T40" s="27"/>
      <c r="U40" s="29"/>
      <c r="V40" s="27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5"/>
      <c r="JU40" s="15"/>
      <c r="JV40" s="15"/>
      <c r="JW40" s="15"/>
      <c r="JX40" s="15"/>
      <c r="JY40" s="15"/>
      <c r="JZ40" s="15"/>
      <c r="KA40" s="15"/>
      <c r="KB40" s="15"/>
      <c r="KC40" s="15"/>
      <c r="KD40" s="15"/>
      <c r="KE40" s="15"/>
      <c r="KF40" s="15"/>
      <c r="KG40" s="15"/>
      <c r="KH40" s="15"/>
      <c r="KI40" s="15"/>
      <c r="KJ40" s="15"/>
      <c r="KK40" s="15"/>
      <c r="KL40" s="15"/>
      <c r="KM40" s="15"/>
      <c r="KN40" s="15"/>
      <c r="KO40" s="15"/>
      <c r="KP40" s="15"/>
      <c r="KQ40" s="15"/>
      <c r="KR40" s="15"/>
      <c r="KS40" s="15"/>
      <c r="KT40" s="15"/>
      <c r="KU40" s="15"/>
      <c r="KV40" s="15"/>
      <c r="KW40" s="15"/>
      <c r="KX40" s="15"/>
      <c r="KY40" s="15"/>
      <c r="KZ40" s="15"/>
      <c r="LA40" s="15"/>
      <c r="LB40" s="15"/>
      <c r="LC40" s="15"/>
      <c r="LD40" s="15"/>
      <c r="LE40" s="15"/>
      <c r="LF40" s="15"/>
      <c r="LG40" s="15"/>
      <c r="LH40" s="15"/>
      <c r="LI40" s="15"/>
      <c r="LJ40" s="15"/>
      <c r="LK40" s="15"/>
      <c r="LL40" s="15"/>
      <c r="LM40" s="15"/>
      <c r="LN40" s="15"/>
      <c r="LO40" s="15"/>
      <c r="LP40" s="15"/>
      <c r="LQ40" s="15"/>
      <c r="LR40" s="15"/>
      <c r="LS40" s="15"/>
      <c r="LT40" s="15"/>
      <c r="LU40" s="15"/>
      <c r="LV40" s="15"/>
      <c r="LW40" s="15"/>
      <c r="LX40" s="15"/>
      <c r="LY40" s="15"/>
      <c r="LZ40" s="15"/>
      <c r="MA40" s="15"/>
      <c r="MB40" s="15"/>
      <c r="MC40" s="15"/>
      <c r="MD40" s="15"/>
      <c r="ME40" s="15"/>
      <c r="MF40" s="15"/>
      <c r="MG40" s="15"/>
      <c r="MH40" s="15"/>
      <c r="MI40" s="15"/>
      <c r="MJ40" s="15"/>
      <c r="MK40" s="15"/>
      <c r="ML40" s="15"/>
      <c r="MM40" s="15"/>
      <c r="MN40" s="15"/>
      <c r="MO40" s="15"/>
      <c r="MP40" s="15"/>
      <c r="MQ40" s="15"/>
      <c r="MR40" s="15"/>
      <c r="MS40" s="15"/>
      <c r="MT40" s="15"/>
      <c r="MU40" s="15"/>
      <c r="MV40" s="15"/>
      <c r="MW40" s="15"/>
      <c r="MX40" s="15"/>
      <c r="MY40" s="15"/>
      <c r="MZ40" s="15"/>
      <c r="NA40" s="15"/>
      <c r="NB40" s="15"/>
      <c r="NC40" s="15"/>
      <c r="ND40" s="15"/>
      <c r="NE40" s="15"/>
      <c r="NF40" s="15"/>
      <c r="NG40" s="15"/>
      <c r="NH40" s="15"/>
      <c r="NI40" s="15"/>
      <c r="NJ40" s="15"/>
      <c r="NK40" s="15"/>
      <c r="NL40" s="15"/>
      <c r="NM40" s="15"/>
      <c r="NN40" s="15"/>
      <c r="NO40" s="15"/>
      <c r="NP40" s="15"/>
      <c r="NQ40" s="15"/>
      <c r="NR40" s="15"/>
      <c r="NS40" s="15"/>
      <c r="NT40" s="15"/>
      <c r="NU40" s="15"/>
      <c r="NV40" s="15"/>
      <c r="NW40" s="15"/>
      <c r="NX40" s="15"/>
      <c r="NY40" s="15"/>
      <c r="NZ40" s="15"/>
      <c r="OA40" s="15"/>
      <c r="OB40" s="15"/>
      <c r="OC40" s="15"/>
      <c r="OD40" s="15"/>
      <c r="OE40" s="15"/>
      <c r="OF40" s="15"/>
      <c r="OG40" s="15"/>
      <c r="OH40" s="15"/>
      <c r="OI40" s="15"/>
      <c r="OJ40" s="15"/>
      <c r="OK40" s="15"/>
      <c r="OL40" s="15"/>
      <c r="OM40" s="15"/>
      <c r="ON40" s="15"/>
      <c r="OO40" s="15"/>
      <c r="OP40" s="15"/>
      <c r="OQ40" s="15"/>
      <c r="OR40" s="15"/>
      <c r="OS40" s="15"/>
      <c r="OT40" s="15"/>
      <c r="OU40" s="15"/>
      <c r="OV40" s="15"/>
      <c r="OW40" s="15"/>
      <c r="OX40" s="15"/>
      <c r="OY40" s="15"/>
      <c r="OZ40" s="15"/>
      <c r="PA40" s="15"/>
      <c r="PB40" s="15"/>
      <c r="PC40" s="15"/>
      <c r="PD40" s="15"/>
      <c r="PE40" s="15"/>
      <c r="PF40" s="15"/>
      <c r="PG40" s="15"/>
      <c r="PH40" s="15"/>
      <c r="PI40" s="15"/>
      <c r="PJ40" s="15"/>
      <c r="PK40" s="15"/>
      <c r="PL40" s="15"/>
      <c r="PM40" s="15"/>
      <c r="PN40" s="15"/>
      <c r="PO40" s="15"/>
      <c r="PP40" s="15"/>
      <c r="PQ40" s="15"/>
      <c r="PR40" s="15"/>
      <c r="PS40" s="15"/>
      <c r="PT40" s="15"/>
      <c r="PU40" s="15"/>
      <c r="PV40" s="15"/>
      <c r="PW40" s="15"/>
      <c r="PX40" s="15"/>
      <c r="PY40" s="15"/>
    </row>
    <row r="41" spans="1:441" x14ac:dyDescent="0.3">
      <c r="A41" s="1"/>
      <c r="B41" s="1"/>
      <c r="C41" s="60" t="s">
        <v>28</v>
      </c>
      <c r="D41" s="1"/>
      <c r="F41" s="3"/>
      <c r="L41" s="1"/>
      <c r="M41" s="5"/>
      <c r="R41" s="1"/>
      <c r="S41" s="1"/>
      <c r="T41" s="1"/>
      <c r="U41" s="1"/>
      <c r="V41" s="1"/>
    </row>
    <row r="42" spans="1:441" x14ac:dyDescent="0.3">
      <c r="A42" s="1"/>
      <c r="B42" s="1"/>
      <c r="C42" s="1"/>
      <c r="F42" s="3"/>
      <c r="L42" s="1"/>
      <c r="M42" s="5"/>
      <c r="R42" s="1"/>
      <c r="S42" s="1"/>
      <c r="T42" s="1"/>
      <c r="U42" s="1"/>
      <c r="V42" s="1"/>
    </row>
    <row r="43" spans="1:441" x14ac:dyDescent="0.3">
      <c r="A43" s="1"/>
      <c r="B43" s="1"/>
      <c r="C43" s="1"/>
      <c r="F43" s="3"/>
      <c r="L43" s="1"/>
      <c r="M43" s="5"/>
      <c r="R43" s="1"/>
      <c r="S43" s="1"/>
      <c r="T43" s="1"/>
      <c r="U43" s="1"/>
      <c r="V43" s="1"/>
    </row>
    <row r="44" spans="1:441" x14ac:dyDescent="0.3">
      <c r="A44" s="1"/>
      <c r="B44" s="1"/>
      <c r="C44" s="1"/>
      <c r="F44" s="3"/>
      <c r="L44" s="1"/>
      <c r="M44" s="5"/>
      <c r="R44" s="1"/>
      <c r="S44" s="1"/>
      <c r="T44" s="1"/>
      <c r="U44" s="1"/>
      <c r="V44" s="1"/>
    </row>
    <row r="45" spans="1:441" x14ac:dyDescent="0.3">
      <c r="A45" s="1"/>
      <c r="B45" s="1"/>
      <c r="C45" s="1"/>
      <c r="F45" s="3"/>
      <c r="L45" s="1"/>
      <c r="M45" s="5"/>
      <c r="R45" s="1"/>
      <c r="S45" s="1"/>
      <c r="T45" s="1"/>
      <c r="U45" s="1"/>
      <c r="V45" s="1"/>
    </row>
    <row r="46" spans="1:441" x14ac:dyDescent="0.3">
      <c r="A46" s="1"/>
      <c r="B46" s="1"/>
      <c r="C46" s="1"/>
      <c r="F46" s="3"/>
      <c r="L46" s="1"/>
      <c r="M46" s="5"/>
      <c r="R46" s="1"/>
      <c r="S46" s="1"/>
      <c r="T46" s="1"/>
      <c r="U46" s="1"/>
      <c r="V46" s="1"/>
    </row>
    <row r="47" spans="1:441" x14ac:dyDescent="0.3">
      <c r="A47" s="1"/>
      <c r="B47" s="1"/>
      <c r="C47" s="1"/>
      <c r="F47" s="3"/>
      <c r="L47" s="1"/>
      <c r="M47" s="5"/>
      <c r="R47" s="1"/>
      <c r="S47" s="1"/>
      <c r="T47" s="1"/>
      <c r="U47" s="1"/>
      <c r="V47" s="1"/>
    </row>
    <row r="48" spans="1:441" x14ac:dyDescent="0.3">
      <c r="A48" s="1"/>
      <c r="B48" s="1"/>
      <c r="C48" s="1"/>
      <c r="F48" s="3"/>
      <c r="L48" s="1"/>
      <c r="M48" s="5"/>
      <c r="R48" s="1"/>
      <c r="S48" s="1"/>
      <c r="T48" s="1"/>
      <c r="U48" s="1"/>
      <c r="V48" s="1"/>
    </row>
    <row r="49" spans="1:22" x14ac:dyDescent="0.3">
      <c r="A49" s="1"/>
      <c r="B49" s="1"/>
      <c r="C49" s="1"/>
      <c r="F49" s="3"/>
      <c r="L49" s="1"/>
      <c r="M49" s="5"/>
      <c r="R49" s="1"/>
      <c r="S49" s="1"/>
      <c r="T49" s="1"/>
      <c r="U49" s="1"/>
      <c r="V49" s="1"/>
    </row>
    <row r="50" spans="1:22" x14ac:dyDescent="0.3">
      <c r="A50" s="1"/>
      <c r="B50" s="1"/>
      <c r="C50" s="1"/>
      <c r="F50" s="3"/>
      <c r="L50" s="1"/>
      <c r="M50" s="5"/>
      <c r="R50" s="1"/>
      <c r="S50" s="1"/>
      <c r="T50" s="1"/>
      <c r="U50" s="1"/>
      <c r="V50" s="1"/>
    </row>
    <row r="51" spans="1:22" x14ac:dyDescent="0.3">
      <c r="A51" s="1"/>
      <c r="B51" s="1"/>
      <c r="C51" s="1"/>
      <c r="F51" s="3"/>
      <c r="L51" s="1"/>
      <c r="M51" s="5"/>
      <c r="R51" s="1"/>
      <c r="S51" s="1"/>
      <c r="T51" s="1"/>
      <c r="U51" s="1"/>
      <c r="V51" s="1"/>
    </row>
    <row r="52" spans="1:22" x14ac:dyDescent="0.3">
      <c r="A52" s="1"/>
      <c r="B52" s="1"/>
      <c r="C52" s="1"/>
      <c r="F52" s="3"/>
      <c r="L52" s="1"/>
      <c r="M52" s="5"/>
      <c r="R52" s="1"/>
      <c r="S52" s="1"/>
      <c r="T52" s="1"/>
      <c r="U52" s="1"/>
      <c r="V52" s="1"/>
    </row>
    <row r="53" spans="1:22" x14ac:dyDescent="0.3">
      <c r="A53" s="1"/>
      <c r="B53" s="1"/>
      <c r="C53" s="1"/>
      <c r="F53" s="3"/>
      <c r="L53" s="1"/>
      <c r="M53" s="5"/>
      <c r="R53" s="1"/>
      <c r="S53" s="1"/>
      <c r="T53" s="1"/>
      <c r="U53" s="1"/>
      <c r="V53" s="1"/>
    </row>
    <row r="54" spans="1:22" x14ac:dyDescent="0.3">
      <c r="A54" s="1"/>
      <c r="B54" s="1"/>
      <c r="C54" s="1"/>
      <c r="F54" s="3"/>
      <c r="L54" s="1"/>
      <c r="M54" s="5"/>
      <c r="R54" s="1"/>
      <c r="S54" s="1"/>
      <c r="T54" s="1"/>
      <c r="U54" s="1"/>
      <c r="V54" s="1"/>
    </row>
    <row r="55" spans="1:22" x14ac:dyDescent="0.3">
      <c r="A55" s="1"/>
      <c r="B55" s="1"/>
      <c r="C55" s="1"/>
      <c r="F55" s="3"/>
      <c r="L55" s="1"/>
      <c r="M55" s="5"/>
      <c r="R55" s="1"/>
      <c r="S55" s="1"/>
      <c r="T55" s="1"/>
      <c r="U55" s="1"/>
      <c r="V55" s="1"/>
    </row>
    <row r="56" spans="1:22" x14ac:dyDescent="0.3">
      <c r="A56" s="1"/>
      <c r="B56" s="1"/>
      <c r="C56" s="1"/>
      <c r="F56" s="3"/>
      <c r="L56" s="1"/>
      <c r="M56" s="5"/>
      <c r="R56" s="1"/>
      <c r="S56" s="1"/>
      <c r="T56" s="1"/>
      <c r="U56" s="1"/>
      <c r="V56" s="1"/>
    </row>
    <row r="57" spans="1:22" x14ac:dyDescent="0.3">
      <c r="A57" s="1"/>
      <c r="B57" s="1"/>
      <c r="C57" s="1"/>
      <c r="F57" s="3"/>
      <c r="L57" s="1"/>
      <c r="M57" s="5"/>
      <c r="R57" s="1"/>
      <c r="S57" s="1"/>
      <c r="T57" s="1"/>
      <c r="U57" s="1"/>
      <c r="V57" s="1"/>
    </row>
    <row r="58" spans="1:22" x14ac:dyDescent="0.3">
      <c r="A58" s="1"/>
      <c r="B58" s="1"/>
      <c r="C58" s="1"/>
      <c r="F58" s="3"/>
      <c r="L58" s="1"/>
      <c r="M58" s="5"/>
      <c r="R58" s="1"/>
      <c r="S58" s="1"/>
      <c r="T58" s="1"/>
      <c r="U58" s="1"/>
      <c r="V58" s="1"/>
    </row>
    <row r="59" spans="1:22" x14ac:dyDescent="0.3">
      <c r="A59" s="1"/>
      <c r="B59" s="1"/>
      <c r="C59" s="1"/>
      <c r="F59" s="3"/>
      <c r="L59" s="1"/>
      <c r="M59" s="5"/>
      <c r="R59" s="1"/>
      <c r="S59" s="1"/>
      <c r="T59" s="1"/>
      <c r="U59" s="1"/>
      <c r="V59" s="1"/>
    </row>
    <row r="60" spans="1:22" x14ac:dyDescent="0.3">
      <c r="A60" s="1"/>
      <c r="B60" s="1"/>
      <c r="C60" s="1"/>
      <c r="F60" s="3"/>
      <c r="L60" s="1"/>
      <c r="M60" s="5"/>
      <c r="R60" s="1"/>
      <c r="S60" s="1"/>
      <c r="T60" s="1"/>
      <c r="U60" s="1"/>
      <c r="V60" s="1"/>
    </row>
    <row r="61" spans="1:22" x14ac:dyDescent="0.3">
      <c r="A61" s="1"/>
      <c r="B61" s="1"/>
      <c r="C61" s="1"/>
      <c r="F61" s="3"/>
      <c r="L61" s="1"/>
      <c r="M61" s="5"/>
      <c r="R61" s="1"/>
      <c r="S61" s="1"/>
      <c r="T61" s="1"/>
      <c r="U61" s="1"/>
      <c r="V61" s="1"/>
    </row>
    <row r="62" spans="1:22" x14ac:dyDescent="0.3">
      <c r="A62" s="1"/>
      <c r="B62" s="1"/>
      <c r="C62" s="1"/>
      <c r="F62" s="3"/>
      <c r="L62" s="1"/>
      <c r="M62" s="5"/>
      <c r="R62" s="1"/>
      <c r="S62" s="1"/>
      <c r="T62" s="1"/>
      <c r="U62" s="1"/>
      <c r="V62" s="1"/>
    </row>
    <row r="63" spans="1:22" x14ac:dyDescent="0.3">
      <c r="A63" s="1"/>
      <c r="B63" s="1"/>
      <c r="C63" s="1"/>
      <c r="F63" s="3"/>
      <c r="L63" s="1"/>
      <c r="M63" s="5"/>
      <c r="R63" s="1"/>
      <c r="S63" s="1"/>
      <c r="T63" s="1"/>
      <c r="U63" s="1"/>
      <c r="V63" s="1"/>
    </row>
    <row r="64" spans="1:22" x14ac:dyDescent="0.3">
      <c r="A64" s="1"/>
      <c r="B64" s="1"/>
      <c r="C64" s="1"/>
      <c r="F64" s="3"/>
      <c r="L64" s="1"/>
      <c r="M64" s="5"/>
      <c r="R64" s="1"/>
      <c r="S64" s="1"/>
      <c r="T64" s="1"/>
      <c r="U64" s="1"/>
      <c r="V64" s="1"/>
    </row>
    <row r="65" spans="1:22" x14ac:dyDescent="0.3">
      <c r="A65" s="1"/>
      <c r="B65" s="1"/>
      <c r="C65" s="1"/>
      <c r="F65" s="3"/>
      <c r="L65" s="1"/>
      <c r="M65" s="5"/>
      <c r="R65" s="1"/>
      <c r="S65" s="1"/>
      <c r="T65" s="1"/>
      <c r="U65" s="1"/>
      <c r="V65" s="1"/>
    </row>
    <row r="66" spans="1:22" x14ac:dyDescent="0.3">
      <c r="A66" s="1"/>
      <c r="B66" s="1"/>
      <c r="C66" s="1"/>
      <c r="F66" s="3"/>
      <c r="L66" s="1"/>
      <c r="M66" s="5"/>
      <c r="R66" s="1"/>
      <c r="S66" s="1"/>
      <c r="T66" s="1"/>
      <c r="U66" s="1"/>
      <c r="V66" s="1"/>
    </row>
    <row r="67" spans="1:22" x14ac:dyDescent="0.3">
      <c r="A67" s="1"/>
      <c r="B67" s="1"/>
      <c r="C67" s="1"/>
      <c r="F67" s="3"/>
      <c r="L67" s="1"/>
      <c r="M67" s="5"/>
      <c r="R67" s="1"/>
      <c r="S67" s="1"/>
      <c r="T67" s="1"/>
      <c r="U67" s="1"/>
      <c r="V67" s="1"/>
    </row>
    <row r="68" spans="1:22" x14ac:dyDescent="0.3">
      <c r="A68" s="1"/>
      <c r="B68" s="1"/>
      <c r="C68" s="1"/>
      <c r="F68" s="3"/>
      <c r="L68" s="1"/>
      <c r="M68" s="5"/>
      <c r="R68" s="1"/>
      <c r="S68" s="1"/>
      <c r="T68" s="1"/>
      <c r="U68" s="1"/>
      <c r="V68" s="1"/>
    </row>
    <row r="69" spans="1:22" x14ac:dyDescent="0.3">
      <c r="A69" s="1"/>
      <c r="B69" s="1"/>
      <c r="C69" s="1"/>
      <c r="F69" s="3"/>
      <c r="L69" s="1"/>
      <c r="M69" s="5"/>
      <c r="R69" s="1"/>
      <c r="S69" s="1"/>
      <c r="T69" s="1"/>
      <c r="U69" s="1"/>
      <c r="V69" s="1"/>
    </row>
    <row r="70" spans="1:22" x14ac:dyDescent="0.3">
      <c r="A70" s="1"/>
      <c r="B70" s="1"/>
      <c r="C70" s="1"/>
      <c r="F70" s="3"/>
      <c r="L70" s="1"/>
      <c r="M70" s="5"/>
      <c r="R70" s="1"/>
      <c r="S70" s="1"/>
      <c r="T70" s="1"/>
      <c r="U70" s="1"/>
      <c r="V70" s="1"/>
    </row>
    <row r="71" spans="1:22" x14ac:dyDescent="0.3">
      <c r="A71" s="1"/>
      <c r="B71" s="1"/>
      <c r="C71" s="1"/>
      <c r="F71" s="3"/>
      <c r="L71" s="1"/>
      <c r="M71" s="5"/>
      <c r="R71" s="1"/>
      <c r="S71" s="1"/>
      <c r="T71" s="1"/>
      <c r="U71" s="1"/>
      <c r="V71" s="1"/>
    </row>
    <row r="72" spans="1:22" x14ac:dyDescent="0.3">
      <c r="A72" s="1"/>
      <c r="B72" s="1"/>
      <c r="C72" s="1"/>
      <c r="F72" s="3"/>
      <c r="L72" s="1"/>
      <c r="M72" s="5"/>
      <c r="R72" s="1"/>
      <c r="S72" s="1"/>
      <c r="T72" s="1"/>
      <c r="U72" s="1"/>
      <c r="V72" s="1"/>
    </row>
    <row r="73" spans="1:22" x14ac:dyDescent="0.3">
      <c r="A73" s="1"/>
      <c r="B73" s="1"/>
      <c r="C73" s="1"/>
      <c r="F73" s="3"/>
      <c r="L73" s="1"/>
      <c r="M73" s="5"/>
      <c r="R73" s="1"/>
      <c r="S73" s="1"/>
      <c r="T73" s="1"/>
      <c r="U73" s="1"/>
      <c r="V73" s="1"/>
    </row>
    <row r="74" spans="1:22" x14ac:dyDescent="0.3">
      <c r="A74" s="1"/>
      <c r="B74" s="1"/>
      <c r="C74" s="1"/>
      <c r="F74" s="3"/>
      <c r="L74" s="1"/>
      <c r="M74" s="5"/>
      <c r="R74" s="1"/>
      <c r="S74" s="1"/>
      <c r="T74" s="1"/>
      <c r="U74" s="1"/>
      <c r="V74" s="1"/>
    </row>
    <row r="75" spans="1:22" x14ac:dyDescent="0.3">
      <c r="A75" s="1"/>
      <c r="B75" s="1"/>
      <c r="C75" s="1"/>
      <c r="F75" s="3"/>
      <c r="L75" s="1"/>
      <c r="M75" s="5"/>
      <c r="R75" s="1"/>
      <c r="S75" s="1"/>
      <c r="T75" s="1"/>
      <c r="U75" s="1"/>
      <c r="V75" s="1"/>
    </row>
    <row r="76" spans="1:22" x14ac:dyDescent="0.3">
      <c r="A76" s="1"/>
      <c r="B76" s="1"/>
      <c r="C76" s="1"/>
      <c r="F76" s="3"/>
      <c r="L76" s="1"/>
      <c r="M76" s="5"/>
      <c r="R76" s="1"/>
      <c r="S76" s="1"/>
      <c r="T76" s="1"/>
      <c r="U76" s="1"/>
      <c r="V76" s="1"/>
    </row>
    <row r="77" spans="1:22" s="1" customFormat="1" x14ac:dyDescent="0.3">
      <c r="M77" s="5"/>
    </row>
    <row r="78" spans="1:22" s="1" customFormat="1" x14ac:dyDescent="0.3">
      <c r="M78" s="5"/>
    </row>
    <row r="79" spans="1:22" s="1" customFormat="1" x14ac:dyDescent="0.3">
      <c r="M79" s="5"/>
    </row>
    <row r="80" spans="1:22" s="1" customFormat="1" x14ac:dyDescent="0.3">
      <c r="M80" s="5"/>
    </row>
    <row r="81" spans="13:13" s="1" customFormat="1" x14ac:dyDescent="0.3">
      <c r="M81" s="5"/>
    </row>
    <row r="82" spans="13:13" s="1" customFormat="1" x14ac:dyDescent="0.3">
      <c r="M82" s="5"/>
    </row>
    <row r="83" spans="13:13" s="1" customFormat="1" x14ac:dyDescent="0.3">
      <c r="M83" s="5"/>
    </row>
    <row r="84" spans="13:13" s="1" customFormat="1" x14ac:dyDescent="0.3">
      <c r="M84" s="5"/>
    </row>
    <row r="85" spans="13:13" s="1" customFormat="1" x14ac:dyDescent="0.3">
      <c r="M85" s="5"/>
    </row>
    <row r="86" spans="13:13" s="1" customFormat="1" x14ac:dyDescent="0.3">
      <c r="M86" s="5"/>
    </row>
    <row r="87" spans="13:13" s="1" customFormat="1" x14ac:dyDescent="0.3">
      <c r="M87" s="5"/>
    </row>
    <row r="88" spans="13:13" s="1" customFormat="1" x14ac:dyDescent="0.3">
      <c r="M88" s="5"/>
    </row>
    <row r="89" spans="13:13" s="1" customFormat="1" x14ac:dyDescent="0.3">
      <c r="M89" s="5"/>
    </row>
    <row r="90" spans="13:13" s="1" customFormat="1" x14ac:dyDescent="0.3">
      <c r="M90" s="5"/>
    </row>
    <row r="91" spans="13:13" s="1" customFormat="1" x14ac:dyDescent="0.3">
      <c r="M91" s="5"/>
    </row>
    <row r="92" spans="13:13" s="1" customFormat="1" x14ac:dyDescent="0.3">
      <c r="M92" s="5"/>
    </row>
    <row r="93" spans="13:13" s="1" customFormat="1" x14ac:dyDescent="0.3">
      <c r="M93" s="5"/>
    </row>
    <row r="94" spans="13:13" s="1" customFormat="1" x14ac:dyDescent="0.3">
      <c r="M94" s="5"/>
    </row>
    <row r="95" spans="13:13" s="1" customFormat="1" x14ac:dyDescent="0.3">
      <c r="M95" s="5"/>
    </row>
    <row r="96" spans="13:13" s="1" customFormat="1" x14ac:dyDescent="0.3">
      <c r="M96" s="5"/>
    </row>
    <row r="97" spans="13:13" s="1" customFormat="1" x14ac:dyDescent="0.3">
      <c r="M97" s="5"/>
    </row>
    <row r="98" spans="13:13" s="1" customFormat="1" x14ac:dyDescent="0.3">
      <c r="M98" s="5"/>
    </row>
    <row r="99" spans="13:13" s="1" customFormat="1" x14ac:dyDescent="0.3">
      <c r="M99" s="5"/>
    </row>
    <row r="100" spans="13:13" s="1" customFormat="1" x14ac:dyDescent="0.3">
      <c r="M100" s="5"/>
    </row>
    <row r="101" spans="13:13" s="1" customFormat="1" x14ac:dyDescent="0.3">
      <c r="M101" s="5"/>
    </row>
    <row r="102" spans="13:13" s="1" customFormat="1" x14ac:dyDescent="0.3">
      <c r="M102" s="5"/>
    </row>
    <row r="103" spans="13:13" s="1" customFormat="1" x14ac:dyDescent="0.3">
      <c r="M103" s="5"/>
    </row>
    <row r="104" spans="13:13" s="1" customFormat="1" x14ac:dyDescent="0.3">
      <c r="M104" s="5"/>
    </row>
    <row r="105" spans="13:13" s="1" customFormat="1" x14ac:dyDescent="0.3">
      <c r="M105" s="5"/>
    </row>
    <row r="106" spans="13:13" s="1" customFormat="1" x14ac:dyDescent="0.3">
      <c r="M106" s="5"/>
    </row>
  </sheetData>
  <sheetProtection formatCells="0" formatColumns="0" formatRows="0" selectLockedCells="1"/>
  <mergeCells count="1">
    <mergeCell ref="A1:V1"/>
  </mergeCells>
  <printOptions horizontalCentered="1"/>
  <pageMargins left="0" right="0" top="0.25" bottom="0.25" header="0.3" footer="0.3"/>
  <pageSetup scale="40" orientation="landscape" r:id="rId1"/>
  <rowBreaks count="1" manualBreakCount="1">
    <brk id="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5599e368-841f-4c02-bce4-e961fe77b44a">HR</Category>
    <Order0 xmlns="5599e368-841f-4c02-bce4-e961fe77b44a">1060</Order0>
    <Short_x0020_Name xmlns="5599e368-841f-4c02-bce4-e961fe77b44a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505771-F60D-408A-B3F9-82A4B664F680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sharepoint/v3"/>
    <ds:schemaRef ds:uri="http://purl.org/dc/elements/1.1/"/>
    <ds:schemaRef ds:uri="http://schemas.openxmlformats.org/package/2006/metadata/core-properties"/>
    <ds:schemaRef ds:uri="5599e368-841f-4c02-bce4-e961fe77b44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B99E5D-E544-4282-85D9-B7855F7244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C67C19-B9A1-499F-9506-3C3535F962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99e368-841f-4c02-bce4-e961fe77b4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RG schedule</vt:lpstr>
      <vt:lpstr>Sheet1</vt:lpstr>
      <vt:lpstr>'RG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SPS RG Processing Schedule_Until_December2026</dc:title>
  <dc:creator>tejshrey143</dc:creator>
  <cp:lastModifiedBy>Meetu Shaji -DBM-</cp:lastModifiedBy>
  <cp:lastPrinted>2025-05-12T16:34:29Z</cp:lastPrinted>
  <dcterms:created xsi:type="dcterms:W3CDTF">2014-11-10T04:17:43Z</dcterms:created>
  <dcterms:modified xsi:type="dcterms:W3CDTF">2026-05-29T12:36:24Z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</Properties>
</file>