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P:\LESLIE\SPS\"/>
    </mc:Choice>
  </mc:AlternateContent>
  <xr:revisionPtr revIDLastSave="0" documentId="14_{54122E12-05B2-48D1-A6CB-26BF3A6983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G schedule" sheetId="2" r:id="rId1"/>
    <sheet name="Sheet1" sheetId="3" r:id="rId2"/>
  </sheets>
  <definedNames>
    <definedName name="_xlnm._FilterDatabase" localSheetId="0" hidden="1">'RG schedule'!#REF!</definedName>
    <definedName name="_xlnm.Print_Area" localSheetId="0">'RG schedule'!$A$1:$V$48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C38" i="2"/>
  <c r="F38" i="2"/>
  <c r="T37" i="2"/>
  <c r="P32" i="2" l="1"/>
  <c r="P20" i="2"/>
  <c r="P16" i="2"/>
  <c r="P36" i="2"/>
  <c r="P26" i="2"/>
  <c r="P4" i="2"/>
  <c r="P38" i="2"/>
  <c r="P42" i="2"/>
  <c r="P40" i="2"/>
  <c r="P34" i="2"/>
  <c r="P30" i="2"/>
  <c r="P28" i="2"/>
  <c r="P24" i="2"/>
  <c r="P22" i="2"/>
  <c r="P18" i="2"/>
  <c r="P14" i="2"/>
  <c r="P12" i="2"/>
  <c r="P10" i="2"/>
  <c r="P8" i="2"/>
  <c r="T42" i="2" l="1"/>
  <c r="T40" i="2"/>
  <c r="T38" i="2"/>
  <c r="T36" i="2"/>
  <c r="T34" i="2"/>
  <c r="T32" i="2"/>
  <c r="T30" i="2"/>
  <c r="T28" i="2"/>
  <c r="T26" i="2"/>
  <c r="T24" i="2"/>
  <c r="T22" i="2"/>
  <c r="T20" i="2"/>
  <c r="T18" i="2"/>
  <c r="T16" i="2"/>
  <c r="T14" i="2"/>
  <c r="R42" i="2"/>
  <c r="R40" i="2"/>
  <c r="R38" i="2"/>
  <c r="R36" i="2"/>
  <c r="R34" i="2"/>
  <c r="R32" i="2"/>
  <c r="R30" i="2"/>
  <c r="R28" i="2"/>
  <c r="R26" i="2"/>
  <c r="R24" i="2"/>
  <c r="R22" i="2"/>
  <c r="R20" i="2"/>
  <c r="R18" i="2"/>
  <c r="R16" i="2"/>
  <c r="R14" i="2"/>
  <c r="Q42" i="2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B12" i="2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B36" i="2" s="1"/>
  <c r="B38" i="2" s="1"/>
  <c r="B40" i="2" s="1"/>
  <c r="B42" i="2" s="1"/>
  <c r="M14" i="2"/>
  <c r="M16" i="2" l="1"/>
  <c r="M18" i="2" s="1"/>
  <c r="M20" i="2" s="1"/>
  <c r="M22" i="2" s="1"/>
  <c r="M24" i="2" s="1"/>
  <c r="M26" i="2" s="1"/>
  <c r="M28" i="2" s="1"/>
  <c r="M30" i="2" s="1"/>
  <c r="M32" i="2" s="1"/>
  <c r="M34" i="2" s="1"/>
  <c r="M38" i="2" s="1"/>
  <c r="M40" i="2" s="1"/>
  <c r="M42" i="2" s="1"/>
  <c r="Q12" i="2" l="1"/>
  <c r="Q10" i="2"/>
  <c r="Q8" i="2"/>
  <c r="Q6" i="2"/>
  <c r="Q4" i="2"/>
  <c r="T12" i="2" l="1"/>
  <c r="T10" i="2"/>
  <c r="T8" i="2"/>
  <c r="T6" i="2"/>
  <c r="T4" i="2"/>
  <c r="R12" i="2"/>
  <c r="R10" i="2"/>
  <c r="R8" i="2"/>
  <c r="R6" i="2"/>
  <c r="P6" i="2" s="1"/>
  <c r="R4" i="2"/>
  <c r="C6" i="2" l="1"/>
  <c r="F6" i="2" l="1"/>
  <c r="C8" i="2"/>
  <c r="F8" i="2" l="1"/>
  <c r="C10" i="2"/>
  <c r="F10" i="2" l="1"/>
  <c r="C12" i="2"/>
  <c r="F12" i="2" l="1"/>
  <c r="C14" i="2"/>
  <c r="C16" i="2" l="1"/>
  <c r="F14" i="2"/>
  <c r="C18" i="2" l="1"/>
  <c r="F16" i="2"/>
  <c r="C20" i="2" l="1"/>
  <c r="F18" i="2"/>
  <c r="C22" i="2" l="1"/>
  <c r="F20" i="2"/>
  <c r="C24" i="2" l="1"/>
  <c r="F22" i="2"/>
  <c r="C26" i="2" l="1"/>
  <c r="F24" i="2"/>
  <c r="C28" i="2" l="1"/>
  <c r="F26" i="2"/>
  <c r="C30" i="2" l="1"/>
  <c r="F28" i="2"/>
  <c r="C32" i="2" l="1"/>
  <c r="F30" i="2"/>
  <c r="C34" i="2" l="1"/>
  <c r="F32" i="2"/>
  <c r="C36" i="2" l="1"/>
  <c r="F34" i="2"/>
  <c r="F36" i="2" l="1"/>
  <c r="C40" i="2" l="1"/>
  <c r="C42" i="2" l="1"/>
  <c r="F40" i="2"/>
  <c r="F42" i="2" l="1"/>
</calcChain>
</file>

<file path=xl/sharedStrings.xml><?xml version="1.0" encoding="utf-8"?>
<sst xmlns="http://schemas.openxmlformats.org/spreadsheetml/2006/main" count="49" uniqueCount="29">
  <si>
    <t>PAY PERIOD ENDING</t>
  </si>
  <si>
    <t>RG</t>
  </si>
  <si>
    <t>PAY PERIOD BEGIN</t>
  </si>
  <si>
    <t>RG
 CPB FIRST DROP</t>
  </si>
  <si>
    <t>RG 
CPB SECOND DROP</t>
  </si>
  <si>
    <t xml:space="preserve">TRANSMIT
Termination file </t>
  </si>
  <si>
    <t>Pay Date</t>
  </si>
  <si>
    <t>PP#</t>
  </si>
  <si>
    <t>In Workday By Noon</t>
  </si>
  <si>
    <t>RG
Address File</t>
  </si>
  <si>
    <t xml:space="preserve">RG </t>
  </si>
  <si>
    <t>SPS/CPB Processing Schedule for REGULAR system</t>
  </si>
  <si>
    <t>DBM PAYROLL ADM RUNS 1st PAYROLL</t>
  </si>
  <si>
    <t>AGENCIES START REVIEW</t>
  </si>
  <si>
    <t>AGENCIES SUBMIT PAYROLL INPUT BY 10:00AM</t>
  </si>
  <si>
    <t>CORRECTIONS SUBMITTED TO DBM BY 10:00AM</t>
  </si>
  <si>
    <t>EMPLOYEES: TIMESHEET SUBMISSION BY 11:59pm</t>
  </si>
  <si>
    <t>MANAGER: TIMSHEET APPROVAL BY 12:00PM</t>
  </si>
  <si>
    <t>DBM/AGENCY REVIEW PAYROLL RESULTS after 1:00PM</t>
  </si>
  <si>
    <t>DBM PAYROLL ADM SUBMITS GROSS PAYROLL TO CPB BY 9:00 AM</t>
  </si>
  <si>
    <t>$ Pay Date Advanced Due to Holiday</t>
  </si>
  <si>
    <t>Generate Termination file for Term Effective date (or earlier)</t>
  </si>
  <si>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Gross Pay Submission Advanced Due to Holiday</t>
    </r>
  </si>
  <si>
    <t>*6/26/2025</t>
  </si>
  <si>
    <t>**11/26/2025</t>
  </si>
  <si>
    <t>**12/24/2025</t>
  </si>
  <si>
    <t>12/22/2025 by EOD</t>
  </si>
  <si>
    <t>***DBM Must get the HR Fm1Fm2 Master file from CPB by 12/19/2025 Friday late evening (7:30 pm)</t>
  </si>
  <si>
    <t>*** DBM will send the CPB Deduction file for RG on 12/19 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</si>
</sst>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b/>
      <strike/>
      <sz val="14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14" fontId="1" fillId="6" borderId="1" xfId="0" applyNumberFormat="1" applyFont="1" applyFill="1" applyBorder="1" applyAlignment="1" applyProtection="1">
      <alignment horizontal="right"/>
      <protection hidden="1"/>
    </xf>
    <xf numFmtId="14" fontId="1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 wrapText="1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 vertical="top"/>
      <protection hidden="1"/>
    </xf>
    <xf numFmtId="14" fontId="1" fillId="6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 wrapText="1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right"/>
      <protection locked="0"/>
    </xf>
    <xf numFmtId="14" fontId="1" fillId="5" borderId="1" xfId="0" applyNumberFormat="1" applyFont="1" applyFill="1" applyBorder="1" applyAlignment="1" applyProtection="1">
      <alignment horizontal="right" wrapText="1"/>
      <protection locked="0"/>
    </xf>
    <xf numFmtId="14" fontId="7" fillId="0" borderId="1" xfId="0" applyNumberFormat="1" applyFont="1" applyBorder="1" applyAlignment="1" applyProtection="1">
      <alignment horizontal="right" wrapText="1"/>
      <protection locked="0"/>
    </xf>
    <xf numFmtId="0" fontId="1" fillId="7" borderId="1" xfId="0" applyFont="1" applyFill="1" applyBorder="1" applyAlignment="1" applyProtection="1">
      <alignment horizontal="right"/>
      <protection locked="0"/>
    </xf>
    <xf numFmtId="14" fontId="1" fillId="7" borderId="1" xfId="0" applyNumberFormat="1" applyFont="1" applyFill="1" applyBorder="1" applyAlignment="1" applyProtection="1">
      <alignment horizontal="left"/>
      <protection locked="0"/>
    </xf>
    <xf numFmtId="14" fontId="1" fillId="7" borderId="1" xfId="0" applyNumberFormat="1" applyFont="1" applyFill="1" applyBorder="1" applyAlignment="1" applyProtection="1">
      <alignment horizontal="left"/>
      <protection hidden="1"/>
    </xf>
    <xf numFmtId="14" fontId="1" fillId="7" borderId="1" xfId="0" applyNumberFormat="1" applyFont="1" applyFill="1" applyBorder="1" applyAlignment="1" applyProtection="1">
      <alignment horizontal="right"/>
      <protection locked="0"/>
    </xf>
    <xf numFmtId="14" fontId="7" fillId="7" borderId="1" xfId="0" applyNumberFormat="1" applyFont="1" applyFill="1" applyBorder="1" applyAlignment="1" applyProtection="1">
      <alignment horizontal="right" wrapText="1"/>
      <protection locked="0"/>
    </xf>
    <xf numFmtId="14" fontId="1" fillId="7" borderId="1" xfId="0" applyNumberFormat="1" applyFont="1" applyFill="1" applyBorder="1" applyAlignment="1" applyProtection="1">
      <alignment horizontal="right" wrapText="1"/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14" fontId="1" fillId="7" borderId="1" xfId="0" applyNumberFormat="1" applyFont="1" applyFill="1" applyBorder="1" applyAlignment="1" applyProtection="1">
      <alignment horizontal="left" vertical="top"/>
      <protection hidden="1"/>
    </xf>
    <xf numFmtId="14" fontId="14" fillId="3" borderId="1" xfId="0" applyNumberFormat="1" applyFont="1" applyFill="1" applyBorder="1" applyAlignment="1" applyProtection="1">
      <alignment horizontal="left"/>
      <protection locked="0"/>
    </xf>
    <xf numFmtId="14" fontId="15" fillId="5" borderId="1" xfId="0" applyNumberFormat="1" applyFont="1" applyFill="1" applyBorder="1" applyAlignment="1" applyProtection="1">
      <alignment horizontal="right"/>
      <protection locked="0"/>
    </xf>
    <xf numFmtId="0" fontId="16" fillId="3" borderId="1" xfId="0" applyFont="1" applyFill="1" applyBorder="1" applyAlignment="1" applyProtection="1">
      <alignment horizontal="right"/>
      <protection locked="0"/>
    </xf>
    <xf numFmtId="14" fontId="14" fillId="0" borderId="1" xfId="0" applyNumberFormat="1" applyFont="1" applyBorder="1" applyAlignment="1" applyProtection="1">
      <alignment horizontal="right" wrapText="1"/>
      <protection locked="0"/>
    </xf>
    <xf numFmtId="14" fontId="15" fillId="5" borderId="1" xfId="0" applyNumberFormat="1" applyFont="1" applyFill="1" applyBorder="1" applyAlignment="1" applyProtection="1">
      <alignment horizontal="right" wrapText="1"/>
      <protection locked="0"/>
    </xf>
    <xf numFmtId="14" fontId="14" fillId="5" borderId="1" xfId="0" applyNumberFormat="1" applyFont="1" applyFill="1" applyBorder="1" applyAlignment="1" applyProtection="1">
      <alignment horizontal="right" wrapText="1"/>
      <protection locked="0"/>
    </xf>
    <xf numFmtId="0" fontId="17" fillId="3" borderId="1" xfId="0" applyFont="1" applyFill="1" applyBorder="1" applyAlignment="1" applyProtection="1">
      <alignment horizontal="right"/>
      <protection locked="0"/>
    </xf>
    <xf numFmtId="0" fontId="18" fillId="3" borderId="1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 wrapText="1"/>
      <protection locked="0"/>
    </xf>
    <xf numFmtId="14" fontId="7" fillId="7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Y173"/>
  <sheetViews>
    <sheetView tabSelected="1" zoomScale="70" zoomScaleNormal="70" workbookViewId="0">
      <pane xSplit="6" ySplit="2" topLeftCell="J27" activePane="bottomRight" state="frozen"/>
      <selection pane="topRight" activeCell="G1" sqref="G1"/>
      <selection pane="bottomLeft" activeCell="A3" sqref="A3"/>
      <selection pane="bottomRight" activeCell="L39" sqref="L39"/>
    </sheetView>
  </sheetViews>
  <sheetFormatPr defaultColWidth="9.109375" defaultRowHeight="18" x14ac:dyDescent="0.35"/>
  <cols>
    <col min="1" max="1" width="7.109375" style="2" customWidth="1"/>
    <col min="2" max="2" width="8.88671875" style="2" customWidth="1"/>
    <col min="3" max="3" width="23.33203125" style="3" customWidth="1"/>
    <col min="4" max="4" width="18.5546875" style="3" bestFit="1" customWidth="1"/>
    <col min="5" max="5" width="20.5546875" style="3" bestFit="1" customWidth="1"/>
    <col min="6" max="6" width="15.109375" style="4" bestFit="1" customWidth="1"/>
    <col min="7" max="7" width="15.88671875" style="3" customWidth="1"/>
    <col min="8" max="8" width="15.44140625" style="3" customWidth="1"/>
    <col min="9" max="9" width="17.44140625" style="3" customWidth="1"/>
    <col min="10" max="10" width="17.5546875" style="3" customWidth="1"/>
    <col min="11" max="11" width="16.88671875" style="3" customWidth="1"/>
    <col min="12" max="12" width="27.5546875" style="3" customWidth="1"/>
    <col min="13" max="13" width="15.44140625" style="8" bestFit="1" customWidth="1"/>
    <col min="14" max="14" width="2.44140625" style="1" customWidth="1"/>
    <col min="15" max="15" width="2.109375" style="1" customWidth="1"/>
    <col min="16" max="16" width="15.109375" style="1" customWidth="1"/>
    <col min="17" max="17" width="15.109375" style="1" bestFit="1" customWidth="1"/>
    <col min="18" max="18" width="17.44140625" style="6" bestFit="1" customWidth="1"/>
    <col min="19" max="19" width="18.109375" style="7" customWidth="1"/>
    <col min="20" max="20" width="17.44140625" style="6" bestFit="1" customWidth="1"/>
    <col min="21" max="21" width="18.109375" style="7" customWidth="1"/>
    <col min="22" max="22" width="16.44140625" style="6" customWidth="1"/>
    <col min="23" max="16384" width="9.109375" style="1"/>
  </cols>
  <sheetData>
    <row r="1" spans="1:81" ht="26.7" customHeight="1" x14ac:dyDescent="0.35">
      <c r="A1" s="73" t="s">
        <v>11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3"/>
      <c r="U1" s="74"/>
      <c r="V1" s="73"/>
    </row>
    <row r="2" spans="1:81" ht="108" x14ac:dyDescent="0.4">
      <c r="A2" s="9" t="s">
        <v>10</v>
      </c>
      <c r="B2" s="10" t="s">
        <v>7</v>
      </c>
      <c r="C2" s="9" t="s">
        <v>2</v>
      </c>
      <c r="D2" s="9" t="s">
        <v>12</v>
      </c>
      <c r="E2" s="9" t="s">
        <v>13</v>
      </c>
      <c r="F2" s="9" t="s">
        <v>0</v>
      </c>
      <c r="G2" s="9" t="s">
        <v>16</v>
      </c>
      <c r="H2" s="9" t="s">
        <v>14</v>
      </c>
      <c r="I2" s="9" t="s">
        <v>17</v>
      </c>
      <c r="J2" s="9" t="s">
        <v>18</v>
      </c>
      <c r="K2" s="9" t="s">
        <v>15</v>
      </c>
      <c r="L2" s="11" t="s">
        <v>19</v>
      </c>
      <c r="M2" s="12" t="s">
        <v>6</v>
      </c>
      <c r="N2" s="13"/>
      <c r="O2" s="13"/>
      <c r="P2" s="14" t="s">
        <v>21</v>
      </c>
      <c r="Q2" s="14" t="s">
        <v>5</v>
      </c>
      <c r="R2" s="9" t="s">
        <v>8</v>
      </c>
      <c r="S2" s="11" t="s">
        <v>3</v>
      </c>
      <c r="T2" s="47" t="s">
        <v>8</v>
      </c>
      <c r="U2" s="11" t="s">
        <v>4</v>
      </c>
      <c r="V2" s="9" t="s">
        <v>9</v>
      </c>
    </row>
    <row r="3" spans="1:81" s="17" customFormat="1" x14ac:dyDescent="0.35">
      <c r="A3" s="35"/>
      <c r="B3" s="35"/>
      <c r="C3" s="19"/>
      <c r="D3" s="49"/>
      <c r="E3" s="49"/>
      <c r="F3" s="50"/>
      <c r="G3" s="49"/>
      <c r="H3" s="49"/>
      <c r="I3" s="49"/>
      <c r="J3" s="49"/>
      <c r="K3" s="49"/>
      <c r="L3" s="21"/>
      <c r="M3" s="31"/>
      <c r="N3" s="16"/>
      <c r="O3" s="16"/>
      <c r="P3" s="20"/>
      <c r="Q3" s="20"/>
      <c r="R3" s="37"/>
      <c r="S3" s="22"/>
      <c r="T3" s="22"/>
      <c r="U3" s="22"/>
      <c r="V3" s="37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</row>
    <row r="4" spans="1:81" s="45" customFormat="1" x14ac:dyDescent="0.35">
      <c r="A4" s="34" t="s">
        <v>1</v>
      </c>
      <c r="B4" s="46">
        <v>24</v>
      </c>
      <c r="C4" s="33">
        <v>45777</v>
      </c>
      <c r="D4" s="48">
        <v>45789</v>
      </c>
      <c r="E4" s="48">
        <v>45789</v>
      </c>
      <c r="F4" s="36">
        <v>45790</v>
      </c>
      <c r="G4" s="48">
        <v>45790</v>
      </c>
      <c r="H4" s="48">
        <v>45790</v>
      </c>
      <c r="I4" s="48">
        <v>45791</v>
      </c>
      <c r="J4" s="48">
        <v>45791</v>
      </c>
      <c r="K4" s="48">
        <v>45792</v>
      </c>
      <c r="L4" s="39">
        <v>45793</v>
      </c>
      <c r="M4" s="31">
        <v>45798</v>
      </c>
      <c r="N4" s="40"/>
      <c r="O4" s="40"/>
      <c r="P4" s="41">
        <f>(R4-45)</f>
        <v>45734</v>
      </c>
      <c r="Q4" s="43">
        <f>(S4)</f>
        <v>45782</v>
      </c>
      <c r="R4" s="42">
        <f>((IF(WEEKDAY((S4))=2,(S4-3),(S4-1))))</f>
        <v>45779</v>
      </c>
      <c r="S4" s="43">
        <v>45782</v>
      </c>
      <c r="T4" s="38">
        <f>((IF(WEEKDAY((U4))=2,(U4-3),(U4-1))))</f>
        <v>45786</v>
      </c>
      <c r="U4" s="43">
        <v>45789</v>
      </c>
      <c r="V4" s="42">
        <v>45791</v>
      </c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1" s="17" customFormat="1" x14ac:dyDescent="0.35">
      <c r="A5" s="35"/>
      <c r="B5" s="35"/>
      <c r="C5" s="19"/>
      <c r="D5" s="49"/>
      <c r="E5" s="49"/>
      <c r="F5" s="50"/>
      <c r="G5" s="49"/>
      <c r="H5" s="49"/>
      <c r="I5" s="49"/>
      <c r="J5" s="49"/>
      <c r="K5" s="49"/>
      <c r="L5" s="21"/>
      <c r="M5" s="31"/>
      <c r="N5" s="16"/>
      <c r="O5" s="16"/>
      <c r="P5" s="20"/>
      <c r="Q5" s="20"/>
      <c r="R5" s="37"/>
      <c r="S5" s="22"/>
      <c r="T5" s="22"/>
      <c r="U5" s="22"/>
      <c r="V5" s="37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s="45" customFormat="1" x14ac:dyDescent="0.35">
      <c r="A6" s="34" t="s">
        <v>1</v>
      </c>
      <c r="B6" s="46">
        <v>25</v>
      </c>
      <c r="C6" s="33">
        <f t="shared" ref="C6:C42" si="0">(C4+14)</f>
        <v>45791</v>
      </c>
      <c r="D6" s="48">
        <v>45803</v>
      </c>
      <c r="E6" s="48">
        <v>45803</v>
      </c>
      <c r="F6" s="36">
        <f t="shared" ref="F6:F42" si="1">(C6+13)</f>
        <v>45804</v>
      </c>
      <c r="G6" s="48">
        <v>45804</v>
      </c>
      <c r="H6" s="48">
        <v>45804</v>
      </c>
      <c r="I6" s="48">
        <v>45805</v>
      </c>
      <c r="J6" s="48">
        <v>45805</v>
      </c>
      <c r="K6" s="48">
        <v>45806</v>
      </c>
      <c r="L6" s="39">
        <v>45807</v>
      </c>
      <c r="M6" s="31">
        <v>45812</v>
      </c>
      <c r="N6" s="40"/>
      <c r="O6" s="40"/>
      <c r="P6" s="41">
        <f>(R6-45)</f>
        <v>45748</v>
      </c>
      <c r="Q6" s="43">
        <f>(S6)</f>
        <v>45796</v>
      </c>
      <c r="R6" s="42">
        <f>((IF(WEEKDAY((S6))=2,(S6-3),(S6-1))))</f>
        <v>45793</v>
      </c>
      <c r="S6" s="43">
        <v>45796</v>
      </c>
      <c r="T6" s="38">
        <f>((IF(WEEKDAY((U6))=2,(U6-3),(U6-1))))</f>
        <v>45799</v>
      </c>
      <c r="U6" s="32">
        <v>45800</v>
      </c>
      <c r="V6" s="42">
        <v>45805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</row>
    <row r="7" spans="1:81" s="17" customFormat="1" x14ac:dyDescent="0.35">
      <c r="A7" s="35"/>
      <c r="B7" s="35"/>
      <c r="C7" s="19"/>
      <c r="D7" s="49"/>
      <c r="E7" s="49"/>
      <c r="F7" s="50"/>
      <c r="G7" s="49"/>
      <c r="H7" s="49"/>
      <c r="I7" s="49"/>
      <c r="J7" s="49"/>
      <c r="K7" s="49"/>
      <c r="L7" s="21"/>
      <c r="M7" s="31"/>
      <c r="N7" s="16"/>
      <c r="O7" s="16"/>
      <c r="P7" s="20"/>
      <c r="Q7" s="20"/>
      <c r="R7" s="37"/>
      <c r="S7" s="22"/>
      <c r="T7" s="22"/>
      <c r="U7" s="22"/>
      <c r="V7" s="37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81" s="45" customFormat="1" x14ac:dyDescent="0.35">
      <c r="A8" s="34" t="s">
        <v>1</v>
      </c>
      <c r="B8" s="46">
        <v>26</v>
      </c>
      <c r="C8" s="33">
        <f t="shared" si="0"/>
        <v>45805</v>
      </c>
      <c r="D8" s="48">
        <v>45817</v>
      </c>
      <c r="E8" s="48">
        <v>45817</v>
      </c>
      <c r="F8" s="36">
        <f t="shared" si="1"/>
        <v>45818</v>
      </c>
      <c r="G8" s="48">
        <v>45818</v>
      </c>
      <c r="H8" s="48">
        <v>45818</v>
      </c>
      <c r="I8" s="48">
        <v>45819</v>
      </c>
      <c r="J8" s="48">
        <v>45819</v>
      </c>
      <c r="K8" s="48">
        <v>45820</v>
      </c>
      <c r="L8" s="39">
        <v>45821</v>
      </c>
      <c r="M8" s="31">
        <v>45826</v>
      </c>
      <c r="N8" s="40"/>
      <c r="O8" s="40"/>
      <c r="P8" s="41">
        <f>(R8-45)</f>
        <v>45762</v>
      </c>
      <c r="Q8" s="43">
        <f>(S8)</f>
        <v>45810</v>
      </c>
      <c r="R8" s="42">
        <f>((IF(WEEKDAY((S8))=2,(S8-3),(S8-1))))</f>
        <v>45807</v>
      </c>
      <c r="S8" s="43">
        <v>45810</v>
      </c>
      <c r="T8" s="38">
        <f>((IF(WEEKDAY((U8))=2,(U8-3),(U8-1))))</f>
        <v>45814</v>
      </c>
      <c r="U8" s="43">
        <v>45817</v>
      </c>
      <c r="V8" s="42">
        <v>45819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81" s="17" customFormat="1" x14ac:dyDescent="0.35">
      <c r="A9" s="35"/>
      <c r="B9" s="35"/>
      <c r="C9" s="19"/>
      <c r="D9" s="49"/>
      <c r="E9" s="49"/>
      <c r="F9" s="50"/>
      <c r="G9" s="49"/>
      <c r="H9" s="49"/>
      <c r="I9" s="49"/>
      <c r="J9" s="49"/>
      <c r="K9" s="49"/>
      <c r="L9" s="21"/>
      <c r="M9" s="31"/>
      <c r="N9" s="16"/>
      <c r="O9" s="16"/>
      <c r="P9" s="20"/>
      <c r="Q9" s="20"/>
      <c r="R9" s="37"/>
      <c r="S9" s="22"/>
      <c r="T9" s="22"/>
      <c r="U9" s="22"/>
      <c r="V9" s="37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</row>
    <row r="10" spans="1:81" s="45" customFormat="1" x14ac:dyDescent="0.35">
      <c r="A10" s="34" t="s">
        <v>1</v>
      </c>
      <c r="B10" s="46">
        <v>1</v>
      </c>
      <c r="C10" s="33">
        <f t="shared" si="0"/>
        <v>45819</v>
      </c>
      <c r="D10" s="48">
        <v>411073</v>
      </c>
      <c r="E10" s="48">
        <v>45831</v>
      </c>
      <c r="F10" s="36">
        <f t="shared" si="1"/>
        <v>45832</v>
      </c>
      <c r="G10" s="48">
        <v>45831</v>
      </c>
      <c r="H10" s="48">
        <v>45831</v>
      </c>
      <c r="I10" s="48">
        <v>45832</v>
      </c>
      <c r="J10" s="48">
        <v>45832</v>
      </c>
      <c r="K10" s="48">
        <v>45833</v>
      </c>
      <c r="L10" s="52" t="s">
        <v>23</v>
      </c>
      <c r="M10" s="31">
        <v>45840</v>
      </c>
      <c r="N10" s="40"/>
      <c r="O10" s="40"/>
      <c r="P10" s="41">
        <f>(R10-45)</f>
        <v>45776</v>
      </c>
      <c r="Q10" s="43">
        <f>(S10)</f>
        <v>45824</v>
      </c>
      <c r="R10" s="42">
        <f>((IF(WEEKDAY((S10))=2,(S10-3),(S10-1))))</f>
        <v>45821</v>
      </c>
      <c r="S10" s="43">
        <v>45824</v>
      </c>
      <c r="T10" s="38">
        <f>((IF(WEEKDAY((U10))=2,(U10-3),(U10-1))))</f>
        <v>45827</v>
      </c>
      <c r="U10" s="32">
        <v>45828</v>
      </c>
      <c r="V10" s="53">
        <v>45832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</row>
    <row r="11" spans="1:81" s="17" customFormat="1" x14ac:dyDescent="0.35">
      <c r="A11" s="35"/>
      <c r="B11" s="35"/>
      <c r="C11" s="19"/>
      <c r="D11" s="49"/>
      <c r="E11" s="49"/>
      <c r="F11" s="50"/>
      <c r="G11" s="49"/>
      <c r="H11" s="49"/>
      <c r="I11" s="49"/>
      <c r="J11" s="49"/>
      <c r="K11" s="49"/>
      <c r="L11" s="21"/>
      <c r="M11" s="31"/>
      <c r="N11" s="16"/>
      <c r="O11" s="16"/>
      <c r="P11" s="20"/>
      <c r="Q11" s="20"/>
      <c r="R11" s="37"/>
      <c r="S11" s="22"/>
      <c r="T11" s="22"/>
      <c r="U11" s="22"/>
      <c r="V11" s="37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</row>
    <row r="12" spans="1:81" s="45" customFormat="1" x14ac:dyDescent="0.35">
      <c r="A12" s="34" t="s">
        <v>1</v>
      </c>
      <c r="B12" s="46">
        <f>(B10+1)</f>
        <v>2</v>
      </c>
      <c r="C12" s="33">
        <f t="shared" si="0"/>
        <v>45833</v>
      </c>
      <c r="D12" s="48">
        <v>45845</v>
      </c>
      <c r="E12" s="48">
        <v>45845</v>
      </c>
      <c r="F12" s="36">
        <f t="shared" si="1"/>
        <v>45846</v>
      </c>
      <c r="G12" s="48">
        <v>45846</v>
      </c>
      <c r="H12" s="48">
        <v>45846</v>
      </c>
      <c r="I12" s="48">
        <v>45847</v>
      </c>
      <c r="J12" s="48">
        <v>45847</v>
      </c>
      <c r="K12" s="48">
        <v>45848</v>
      </c>
      <c r="L12" s="39">
        <v>45849</v>
      </c>
      <c r="M12" s="31">
        <v>45854</v>
      </c>
      <c r="N12" s="40"/>
      <c r="O12" s="40"/>
      <c r="P12" s="41">
        <f>(R12-45)</f>
        <v>45790</v>
      </c>
      <c r="Q12" s="43">
        <f>(S12)</f>
        <v>45838</v>
      </c>
      <c r="R12" s="42">
        <f>((IF(WEEKDAY((S12))=2,(S12-3),(S12-1))))</f>
        <v>45835</v>
      </c>
      <c r="S12" s="43">
        <v>45838</v>
      </c>
      <c r="T12" s="42">
        <f>((IF(WEEKDAY((U12))=2,(U12-3),(U12-1))))</f>
        <v>45842</v>
      </c>
      <c r="U12" s="43">
        <v>45845</v>
      </c>
      <c r="V12" s="42">
        <v>45847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</row>
    <row r="13" spans="1:81" s="17" customFormat="1" x14ac:dyDescent="0.35">
      <c r="A13" s="35"/>
      <c r="B13" s="35"/>
      <c r="C13" s="19"/>
      <c r="D13" s="49"/>
      <c r="E13" s="49"/>
      <c r="F13" s="50"/>
      <c r="G13" s="49"/>
      <c r="H13" s="49"/>
      <c r="I13" s="49"/>
      <c r="J13" s="49"/>
      <c r="K13" s="49"/>
      <c r="L13" s="21"/>
      <c r="M13" s="31"/>
      <c r="N13" s="16"/>
      <c r="O13" s="16"/>
      <c r="P13" s="20"/>
      <c r="Q13" s="20"/>
      <c r="R13" s="37"/>
      <c r="S13" s="22"/>
      <c r="T13" s="22"/>
      <c r="U13" s="22"/>
      <c r="V13" s="37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</row>
    <row r="14" spans="1:81" s="45" customFormat="1" x14ac:dyDescent="0.35">
      <c r="A14" s="34" t="s">
        <v>1</v>
      </c>
      <c r="B14" s="46">
        <f>(B12+1)</f>
        <v>3</v>
      </c>
      <c r="C14" s="33">
        <f t="shared" si="0"/>
        <v>45847</v>
      </c>
      <c r="D14" s="48">
        <v>45859</v>
      </c>
      <c r="E14" s="48">
        <v>45859</v>
      </c>
      <c r="F14" s="36">
        <f t="shared" si="1"/>
        <v>45860</v>
      </c>
      <c r="G14" s="48">
        <v>45860</v>
      </c>
      <c r="H14" s="48">
        <v>45860</v>
      </c>
      <c r="I14" s="48">
        <v>45861</v>
      </c>
      <c r="J14" s="48">
        <v>45861</v>
      </c>
      <c r="K14" s="48">
        <v>45862</v>
      </c>
      <c r="L14" s="39">
        <v>45863</v>
      </c>
      <c r="M14" s="31">
        <f>(M12+14)</f>
        <v>45868</v>
      </c>
      <c r="N14" s="40"/>
      <c r="O14" s="40"/>
      <c r="P14" s="41">
        <f>(R14-45)</f>
        <v>45804</v>
      </c>
      <c r="Q14" s="43">
        <f>(S14)</f>
        <v>45852</v>
      </c>
      <c r="R14" s="42">
        <f>((IF(WEEKDAY((S14))=2,(S14-3),(S14-1))))</f>
        <v>45849</v>
      </c>
      <c r="S14" s="43">
        <v>45852</v>
      </c>
      <c r="T14" s="38">
        <f>((IF(WEEKDAY((U14))=2,(U14-3),(U14-1))))</f>
        <v>45856</v>
      </c>
      <c r="U14" s="43">
        <v>45859</v>
      </c>
      <c r="V14" s="42">
        <v>45861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</row>
    <row r="15" spans="1:81" s="17" customFormat="1" x14ac:dyDescent="0.35">
      <c r="A15" s="35"/>
      <c r="B15" s="35"/>
      <c r="C15" s="19"/>
      <c r="D15" s="49"/>
      <c r="E15" s="49"/>
      <c r="F15" s="50"/>
      <c r="G15" s="49"/>
      <c r="H15" s="49"/>
      <c r="I15" s="49"/>
      <c r="J15" s="49"/>
      <c r="K15" s="49"/>
      <c r="L15" s="21"/>
      <c r="M15" s="31"/>
      <c r="N15" s="16"/>
      <c r="O15" s="16"/>
      <c r="P15" s="20"/>
      <c r="Q15" s="20"/>
      <c r="R15" s="37"/>
      <c r="S15" s="22"/>
      <c r="T15" s="22"/>
      <c r="U15" s="22"/>
      <c r="V15" s="3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</row>
    <row r="16" spans="1:81" s="45" customFormat="1" x14ac:dyDescent="0.35">
      <c r="A16" s="34" t="s">
        <v>1</v>
      </c>
      <c r="B16" s="46">
        <f>(B14+1)</f>
        <v>4</v>
      </c>
      <c r="C16" s="33">
        <f t="shared" si="0"/>
        <v>45861</v>
      </c>
      <c r="D16" s="48">
        <v>45873</v>
      </c>
      <c r="E16" s="48">
        <v>45873</v>
      </c>
      <c r="F16" s="36">
        <f t="shared" si="1"/>
        <v>45874</v>
      </c>
      <c r="G16" s="48">
        <v>45874</v>
      </c>
      <c r="H16" s="48">
        <v>45874</v>
      </c>
      <c r="I16" s="48">
        <v>45875</v>
      </c>
      <c r="J16" s="48">
        <v>45875</v>
      </c>
      <c r="K16" s="48">
        <v>45876</v>
      </c>
      <c r="L16" s="39">
        <v>45877</v>
      </c>
      <c r="M16" s="31">
        <f>(M14+14)</f>
        <v>45882</v>
      </c>
      <c r="N16" s="40"/>
      <c r="O16" s="40"/>
      <c r="P16" s="41">
        <f>(R16-45)</f>
        <v>45818</v>
      </c>
      <c r="Q16" s="43">
        <f>(S16)</f>
        <v>45866</v>
      </c>
      <c r="R16" s="42">
        <f>((IF(WEEKDAY((S16))=2,(S16-3),(S16-1))))</f>
        <v>45863</v>
      </c>
      <c r="S16" s="43">
        <v>45866</v>
      </c>
      <c r="T16" s="38">
        <f>((IF(WEEKDAY((U16))=2,(U16-3),(U16-1))))</f>
        <v>45870</v>
      </c>
      <c r="U16" s="43">
        <v>45873</v>
      </c>
      <c r="V16" s="42">
        <v>45875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</row>
    <row r="17" spans="1:81" s="17" customFormat="1" x14ac:dyDescent="0.35">
      <c r="A17" s="35"/>
      <c r="B17" s="35"/>
      <c r="C17" s="19"/>
      <c r="D17" s="49"/>
      <c r="E17" s="49"/>
      <c r="F17" s="50"/>
      <c r="G17" s="49"/>
      <c r="H17" s="49"/>
      <c r="I17" s="49"/>
      <c r="J17" s="49"/>
      <c r="K17" s="49"/>
      <c r="L17" s="21"/>
      <c r="M17" s="31"/>
      <c r="N17" s="16"/>
      <c r="O17" s="16"/>
      <c r="P17" s="20"/>
      <c r="Q17" s="20"/>
      <c r="R17" s="37"/>
      <c r="S17" s="22"/>
      <c r="T17" s="22"/>
      <c r="U17" s="22"/>
      <c r="V17" s="3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</row>
    <row r="18" spans="1:81" s="45" customFormat="1" x14ac:dyDescent="0.35">
      <c r="A18" s="34" t="s">
        <v>1</v>
      </c>
      <c r="B18" s="46">
        <f>(B16+1)</f>
        <v>5</v>
      </c>
      <c r="C18" s="33">
        <f t="shared" si="0"/>
        <v>45875</v>
      </c>
      <c r="D18" s="48">
        <v>45887</v>
      </c>
      <c r="E18" s="48">
        <v>45887</v>
      </c>
      <c r="F18" s="36">
        <f t="shared" si="1"/>
        <v>45888</v>
      </c>
      <c r="G18" s="48">
        <v>45888</v>
      </c>
      <c r="H18" s="48">
        <v>45888</v>
      </c>
      <c r="I18" s="48">
        <v>45889</v>
      </c>
      <c r="J18" s="48">
        <v>45889</v>
      </c>
      <c r="K18" s="48">
        <v>45890</v>
      </c>
      <c r="L18" s="39">
        <v>45891</v>
      </c>
      <c r="M18" s="31">
        <f>(M16+14)</f>
        <v>45896</v>
      </c>
      <c r="N18" s="40"/>
      <c r="O18" s="40"/>
      <c r="P18" s="41">
        <f>(R18-45)</f>
        <v>45832</v>
      </c>
      <c r="Q18" s="43">
        <f>(S18)</f>
        <v>45880</v>
      </c>
      <c r="R18" s="42">
        <f>((IF(WEEKDAY((S18))=2,(S18-3),(S18-1))))</f>
        <v>45877</v>
      </c>
      <c r="S18" s="43">
        <v>45880</v>
      </c>
      <c r="T18" s="38">
        <f>((IF(WEEKDAY((U18))=2,(U18-3),(U18-1))))</f>
        <v>45884</v>
      </c>
      <c r="U18" s="43">
        <v>45887</v>
      </c>
      <c r="V18" s="42">
        <v>45889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</row>
    <row r="19" spans="1:81" s="17" customFormat="1" x14ac:dyDescent="0.35">
      <c r="A19" s="35"/>
      <c r="B19" s="35"/>
      <c r="C19" s="19"/>
      <c r="D19" s="49"/>
      <c r="E19" s="49"/>
      <c r="F19" s="50"/>
      <c r="G19" s="49"/>
      <c r="H19" s="49"/>
      <c r="I19" s="49"/>
      <c r="J19" s="49"/>
      <c r="K19" s="49"/>
      <c r="L19" s="21"/>
      <c r="M19" s="31"/>
      <c r="N19" s="16"/>
      <c r="O19" s="16"/>
      <c r="P19" s="20"/>
      <c r="Q19" s="20"/>
      <c r="R19" s="37"/>
      <c r="S19" s="22"/>
      <c r="T19" s="22"/>
      <c r="U19" s="22"/>
      <c r="V19" s="3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</row>
    <row r="20" spans="1:81" s="45" customFormat="1" x14ac:dyDescent="0.35">
      <c r="A20" s="34" t="s">
        <v>1</v>
      </c>
      <c r="B20" s="46">
        <f>(B18+1)</f>
        <v>6</v>
      </c>
      <c r="C20" s="33">
        <f t="shared" si="0"/>
        <v>45889</v>
      </c>
      <c r="D20" s="48">
        <v>45901</v>
      </c>
      <c r="E20" s="48">
        <v>45901</v>
      </c>
      <c r="F20" s="36">
        <f t="shared" si="1"/>
        <v>45902</v>
      </c>
      <c r="G20" s="48">
        <v>45902</v>
      </c>
      <c r="H20" s="48">
        <v>45902</v>
      </c>
      <c r="I20" s="48">
        <v>45903</v>
      </c>
      <c r="J20" s="48">
        <v>45903</v>
      </c>
      <c r="K20" s="48">
        <v>45904</v>
      </c>
      <c r="L20" s="39">
        <v>45905</v>
      </c>
      <c r="M20" s="31">
        <f>(M18+14)</f>
        <v>45910</v>
      </c>
      <c r="N20" s="40"/>
      <c r="O20" s="40"/>
      <c r="P20" s="41">
        <f>(R20-45)</f>
        <v>45846</v>
      </c>
      <c r="Q20" s="43">
        <f>(S20)</f>
        <v>45894</v>
      </c>
      <c r="R20" s="42">
        <f>((IF(WEEKDAY((S20))=2,(S20-3),(S20-1))))</f>
        <v>45891</v>
      </c>
      <c r="S20" s="43">
        <v>45894</v>
      </c>
      <c r="T20" s="38">
        <f>((IF(WEEKDAY((U20))=2,(U20-3),(U20-1))))</f>
        <v>45897</v>
      </c>
      <c r="U20" s="32">
        <v>45898</v>
      </c>
      <c r="V20" s="42">
        <v>45903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</row>
    <row r="21" spans="1:81" s="17" customFormat="1" x14ac:dyDescent="0.35">
      <c r="A21" s="35"/>
      <c r="B21" s="35"/>
      <c r="C21" s="19"/>
      <c r="D21" s="49"/>
      <c r="E21" s="49"/>
      <c r="F21" s="50"/>
      <c r="G21" s="49"/>
      <c r="H21" s="49"/>
      <c r="I21" s="49"/>
      <c r="J21" s="49"/>
      <c r="K21" s="49"/>
      <c r="L21" s="21"/>
      <c r="M21" s="31"/>
      <c r="N21" s="16"/>
      <c r="O21" s="16"/>
      <c r="P21" s="20"/>
      <c r="Q21" s="20"/>
      <c r="R21" s="37"/>
      <c r="S21" s="22"/>
      <c r="T21" s="22"/>
      <c r="U21" s="22"/>
      <c r="V21" s="3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</row>
    <row r="22" spans="1:81" s="45" customFormat="1" x14ac:dyDescent="0.35">
      <c r="A22" s="34" t="s">
        <v>1</v>
      </c>
      <c r="B22" s="46">
        <f>(B20+1)</f>
        <v>7</v>
      </c>
      <c r="C22" s="33">
        <f t="shared" si="0"/>
        <v>45903</v>
      </c>
      <c r="D22" s="48">
        <v>45915</v>
      </c>
      <c r="E22" s="48">
        <v>45915</v>
      </c>
      <c r="F22" s="36">
        <f t="shared" si="1"/>
        <v>45916</v>
      </c>
      <c r="G22" s="48">
        <v>45916</v>
      </c>
      <c r="H22" s="48">
        <v>45916</v>
      </c>
      <c r="I22" s="48">
        <v>45917</v>
      </c>
      <c r="J22" s="48">
        <v>45917</v>
      </c>
      <c r="K22" s="48">
        <v>45918</v>
      </c>
      <c r="L22" s="39">
        <v>45919</v>
      </c>
      <c r="M22" s="31">
        <f>(M20+14)</f>
        <v>45924</v>
      </c>
      <c r="N22" s="40"/>
      <c r="O22" s="40"/>
      <c r="P22" s="41">
        <f>(R22-45)</f>
        <v>45860</v>
      </c>
      <c r="Q22" s="43">
        <f>(S22)</f>
        <v>45908</v>
      </c>
      <c r="R22" s="42">
        <f>((IF(WEEKDAY((S22))=2,(S22-3),(S22-1))))</f>
        <v>45905</v>
      </c>
      <c r="S22" s="43">
        <v>45908</v>
      </c>
      <c r="T22" s="38">
        <f>((IF(WEEKDAY((U22))=2,(U22-3),(U22-1))))</f>
        <v>45912</v>
      </c>
      <c r="U22" s="43">
        <v>45915</v>
      </c>
      <c r="V22" s="42">
        <v>45917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</row>
    <row r="23" spans="1:81" s="17" customFormat="1" x14ac:dyDescent="0.35">
      <c r="A23" s="35"/>
      <c r="B23" s="35"/>
      <c r="C23" s="19"/>
      <c r="D23" s="49"/>
      <c r="E23" s="49"/>
      <c r="F23" s="50"/>
      <c r="G23" s="49"/>
      <c r="H23" s="49"/>
      <c r="I23" s="49"/>
      <c r="J23" s="49"/>
      <c r="K23" s="49"/>
      <c r="L23" s="21"/>
      <c r="M23" s="31"/>
      <c r="N23" s="16"/>
      <c r="O23" s="16"/>
      <c r="P23" s="20"/>
      <c r="Q23" s="20"/>
      <c r="R23" s="37"/>
      <c r="S23" s="22"/>
      <c r="T23" s="22"/>
      <c r="U23" s="22"/>
      <c r="V23" s="3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</row>
    <row r="24" spans="1:81" s="45" customFormat="1" x14ac:dyDescent="0.35">
      <c r="A24" s="34" t="s">
        <v>1</v>
      </c>
      <c r="B24" s="46">
        <f>(B22+1)</f>
        <v>8</v>
      </c>
      <c r="C24" s="33">
        <f t="shared" si="0"/>
        <v>45917</v>
      </c>
      <c r="D24" s="48">
        <v>45929</v>
      </c>
      <c r="E24" s="48">
        <v>45929</v>
      </c>
      <c r="F24" s="36">
        <f t="shared" si="1"/>
        <v>45930</v>
      </c>
      <c r="G24" s="48">
        <v>45930</v>
      </c>
      <c r="H24" s="48">
        <v>45930</v>
      </c>
      <c r="I24" s="48">
        <v>45931</v>
      </c>
      <c r="J24" s="48">
        <v>45931</v>
      </c>
      <c r="K24" s="48">
        <v>45932</v>
      </c>
      <c r="L24" s="39">
        <v>45933</v>
      </c>
      <c r="M24" s="31">
        <f>(M22+14)</f>
        <v>45938</v>
      </c>
      <c r="N24" s="40"/>
      <c r="O24" s="40"/>
      <c r="P24" s="41">
        <f>(R24-45)</f>
        <v>45874</v>
      </c>
      <c r="Q24" s="43">
        <f>(S24)</f>
        <v>45922</v>
      </c>
      <c r="R24" s="42">
        <f>((IF(WEEKDAY((S24))=2,(S24-3),(S24-1))))</f>
        <v>45919</v>
      </c>
      <c r="S24" s="43">
        <v>45922</v>
      </c>
      <c r="T24" s="38">
        <f>((IF(WEEKDAY((U24))=2,(U24-3),(U24-1))))</f>
        <v>45926</v>
      </c>
      <c r="U24" s="43">
        <v>45929</v>
      </c>
      <c r="V24" s="42">
        <v>45931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</row>
    <row r="25" spans="1:81" s="17" customFormat="1" x14ac:dyDescent="0.35">
      <c r="A25" s="35"/>
      <c r="B25" s="35"/>
      <c r="C25" s="19"/>
      <c r="D25" s="49"/>
      <c r="E25" s="49"/>
      <c r="F25" s="50"/>
      <c r="G25" s="49"/>
      <c r="H25" s="49"/>
      <c r="I25" s="49"/>
      <c r="J25" s="49"/>
      <c r="K25" s="49"/>
      <c r="L25" s="21"/>
      <c r="M25" s="31"/>
      <c r="N25" s="16"/>
      <c r="O25" s="16"/>
      <c r="P25" s="20"/>
      <c r="Q25" s="20"/>
      <c r="R25" s="37"/>
      <c r="S25" s="22"/>
      <c r="T25" s="22"/>
      <c r="U25" s="22"/>
      <c r="V25" s="3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</row>
    <row r="26" spans="1:81" s="45" customFormat="1" x14ac:dyDescent="0.35">
      <c r="A26" s="34" t="s">
        <v>1</v>
      </c>
      <c r="B26" s="46">
        <f>(B24+1)</f>
        <v>9</v>
      </c>
      <c r="C26" s="33">
        <f t="shared" si="0"/>
        <v>45931</v>
      </c>
      <c r="D26" s="48">
        <v>45943</v>
      </c>
      <c r="E26" s="48">
        <v>45943</v>
      </c>
      <c r="F26" s="36">
        <f t="shared" si="1"/>
        <v>45944</v>
      </c>
      <c r="G26" s="48">
        <v>45944</v>
      </c>
      <c r="H26" s="48">
        <v>45944</v>
      </c>
      <c r="I26" s="48">
        <v>45945</v>
      </c>
      <c r="J26" s="48">
        <v>45945</v>
      </c>
      <c r="K26" s="48">
        <v>45946</v>
      </c>
      <c r="L26" s="39">
        <v>45947</v>
      </c>
      <c r="M26" s="31">
        <f>(M24+14)</f>
        <v>45952</v>
      </c>
      <c r="N26" s="40"/>
      <c r="O26" s="40"/>
      <c r="P26" s="41">
        <f>(R26-45)</f>
        <v>45888</v>
      </c>
      <c r="Q26" s="43">
        <f>(S26)</f>
        <v>45936</v>
      </c>
      <c r="R26" s="42">
        <f>((IF(WEEKDAY((S26))=2,(S26-3),(S26-1))))</f>
        <v>45933</v>
      </c>
      <c r="S26" s="43">
        <v>45936</v>
      </c>
      <c r="T26" s="38">
        <f>((IF(WEEKDAY((U26))=2,(U26-3),(U26-1))))</f>
        <v>45939</v>
      </c>
      <c r="U26" s="32">
        <v>45940</v>
      </c>
      <c r="V26" s="42">
        <v>45945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</row>
    <row r="27" spans="1:81" s="17" customFormat="1" x14ac:dyDescent="0.35">
      <c r="A27" s="35"/>
      <c r="B27" s="35"/>
      <c r="C27" s="19"/>
      <c r="D27" s="49"/>
      <c r="E27" s="49"/>
      <c r="F27" s="50"/>
      <c r="G27" s="49"/>
      <c r="H27" s="49"/>
      <c r="I27" s="49"/>
      <c r="J27" s="49"/>
      <c r="K27" s="49"/>
      <c r="L27" s="21"/>
      <c r="M27" s="31"/>
      <c r="N27" s="16"/>
      <c r="O27" s="16"/>
      <c r="P27" s="20"/>
      <c r="Q27" s="20"/>
      <c r="R27" s="37"/>
      <c r="S27" s="22"/>
      <c r="T27" s="22"/>
      <c r="U27" s="22"/>
      <c r="V27" s="3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45" customFormat="1" x14ac:dyDescent="0.35">
      <c r="A28" s="34" t="s">
        <v>1</v>
      </c>
      <c r="B28" s="46">
        <f>(B26+1)</f>
        <v>10</v>
      </c>
      <c r="C28" s="33">
        <f t="shared" si="0"/>
        <v>45945</v>
      </c>
      <c r="D28" s="48">
        <v>45957</v>
      </c>
      <c r="E28" s="48">
        <v>45957</v>
      </c>
      <c r="F28" s="36">
        <f t="shared" si="1"/>
        <v>45958</v>
      </c>
      <c r="G28" s="48">
        <v>45958</v>
      </c>
      <c r="H28" s="48">
        <v>45958</v>
      </c>
      <c r="I28" s="48">
        <v>45959</v>
      </c>
      <c r="J28" s="48">
        <v>45959</v>
      </c>
      <c r="K28" s="48">
        <v>45960</v>
      </c>
      <c r="L28" s="39">
        <v>45961</v>
      </c>
      <c r="M28" s="31">
        <f>(M26+14)</f>
        <v>45966</v>
      </c>
      <c r="N28" s="40"/>
      <c r="O28" s="40"/>
      <c r="P28" s="41">
        <f>(R28-45)</f>
        <v>45902</v>
      </c>
      <c r="Q28" s="43">
        <f>(S28)</f>
        <v>45950</v>
      </c>
      <c r="R28" s="42">
        <f>((IF(WEEKDAY((S28))=2,(S28-3),(S28-1))))</f>
        <v>45947</v>
      </c>
      <c r="S28" s="43">
        <v>45950</v>
      </c>
      <c r="T28" s="38">
        <f>((IF(WEEKDAY((U28))=2,(U28-3),(U28-1))))</f>
        <v>45954</v>
      </c>
      <c r="U28" s="43">
        <v>45957</v>
      </c>
      <c r="V28" s="42">
        <v>45959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</row>
    <row r="29" spans="1:81" s="17" customFormat="1" x14ac:dyDescent="0.35">
      <c r="A29" s="35"/>
      <c r="B29" s="35"/>
      <c r="C29" s="19"/>
      <c r="D29" s="49"/>
      <c r="E29" s="49"/>
      <c r="F29" s="50"/>
      <c r="G29" s="49"/>
      <c r="H29" s="49"/>
      <c r="I29" s="49"/>
      <c r="J29" s="49"/>
      <c r="K29" s="49"/>
      <c r="L29" s="21"/>
      <c r="M29" s="31"/>
      <c r="N29" s="16"/>
      <c r="O29" s="16"/>
      <c r="P29" s="20"/>
      <c r="Q29" s="20"/>
      <c r="R29" s="37"/>
      <c r="S29" s="22"/>
      <c r="T29" s="22"/>
      <c r="U29" s="22"/>
      <c r="V29" s="3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45" customFormat="1" x14ac:dyDescent="0.35">
      <c r="A30" s="34" t="s">
        <v>1</v>
      </c>
      <c r="B30" s="46">
        <f>(B28+1)</f>
        <v>11</v>
      </c>
      <c r="C30" s="33">
        <f t="shared" si="0"/>
        <v>45959</v>
      </c>
      <c r="D30" s="48">
        <v>45971</v>
      </c>
      <c r="E30" s="48">
        <v>45971</v>
      </c>
      <c r="F30" s="36">
        <f t="shared" si="1"/>
        <v>45972</v>
      </c>
      <c r="G30" s="48">
        <v>45972</v>
      </c>
      <c r="H30" s="48">
        <v>45972</v>
      </c>
      <c r="I30" s="48">
        <v>45973</v>
      </c>
      <c r="J30" s="48">
        <v>45973</v>
      </c>
      <c r="K30" s="48">
        <v>45974</v>
      </c>
      <c r="L30" s="39">
        <v>45975</v>
      </c>
      <c r="M30" s="31">
        <f>(M28+14)</f>
        <v>45980</v>
      </c>
      <c r="N30" s="40"/>
      <c r="O30" s="40"/>
      <c r="P30" s="41">
        <f>(R30-45)</f>
        <v>45916</v>
      </c>
      <c r="Q30" s="43">
        <f>(S30)</f>
        <v>45964</v>
      </c>
      <c r="R30" s="42">
        <f>((IF(WEEKDAY((S30))=2,(S30-3),(S30-1))))</f>
        <v>45961</v>
      </c>
      <c r="S30" s="43">
        <v>45964</v>
      </c>
      <c r="T30" s="38">
        <f>((IF(WEEKDAY((U30))=2,(U30-3),(U30-1))))</f>
        <v>45967</v>
      </c>
      <c r="U30" s="32">
        <v>45968</v>
      </c>
      <c r="V30" s="42">
        <v>45973</v>
      </c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</row>
    <row r="31" spans="1:81" s="17" customFormat="1" x14ac:dyDescent="0.35">
      <c r="A31" s="35"/>
      <c r="B31" s="35"/>
      <c r="C31" s="19"/>
      <c r="D31" s="49"/>
      <c r="E31" s="49"/>
      <c r="F31" s="50"/>
      <c r="G31" s="49"/>
      <c r="H31" s="49"/>
      <c r="I31" s="49"/>
      <c r="J31" s="49"/>
      <c r="K31" s="49"/>
      <c r="L31" s="21"/>
      <c r="M31" s="31"/>
      <c r="N31" s="16"/>
      <c r="O31" s="16"/>
      <c r="P31" s="20"/>
      <c r="Q31" s="20"/>
      <c r="R31" s="37"/>
      <c r="S31" s="22"/>
      <c r="T31" s="22"/>
      <c r="U31" s="22"/>
      <c r="V31" s="3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45" customFormat="1" x14ac:dyDescent="0.35">
      <c r="A32" s="34" t="s">
        <v>1</v>
      </c>
      <c r="B32" s="46">
        <f>(B30+1)</f>
        <v>12</v>
      </c>
      <c r="C32" s="33">
        <f t="shared" si="0"/>
        <v>45973</v>
      </c>
      <c r="D32" s="48">
        <v>45982</v>
      </c>
      <c r="E32" s="48">
        <v>45982</v>
      </c>
      <c r="F32" s="36">
        <f t="shared" si="1"/>
        <v>45986</v>
      </c>
      <c r="G32" s="48">
        <v>45982</v>
      </c>
      <c r="H32" s="48">
        <v>45982</v>
      </c>
      <c r="I32" s="48">
        <v>45985</v>
      </c>
      <c r="J32" s="48">
        <v>45985</v>
      </c>
      <c r="K32" s="48">
        <v>45986</v>
      </c>
      <c r="L32" s="52" t="s">
        <v>24</v>
      </c>
      <c r="M32" s="31">
        <f>(M30+14)</f>
        <v>45994</v>
      </c>
      <c r="N32" s="40"/>
      <c r="O32" s="40"/>
      <c r="P32" s="41">
        <f>(R32-45)</f>
        <v>45930</v>
      </c>
      <c r="Q32" s="43">
        <f>(S32)</f>
        <v>45978</v>
      </c>
      <c r="R32" s="42">
        <f>((IF(WEEKDAY((S32))=2,(S32-3),(S32-1))))</f>
        <v>45975</v>
      </c>
      <c r="S32" s="43">
        <v>45978</v>
      </c>
      <c r="T32" s="38">
        <f>((IF(WEEKDAY((U32))=2,(U32-3),(U32-1))))</f>
        <v>45980</v>
      </c>
      <c r="U32" s="32">
        <v>45981</v>
      </c>
      <c r="V32" s="53">
        <v>45985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</row>
    <row r="33" spans="1:441" s="17" customFormat="1" x14ac:dyDescent="0.35">
      <c r="A33" s="35"/>
      <c r="B33" s="35"/>
      <c r="C33" s="19"/>
      <c r="D33" s="49"/>
      <c r="E33" s="49"/>
      <c r="F33" s="50"/>
      <c r="G33" s="49"/>
      <c r="H33" s="49"/>
      <c r="I33" s="49"/>
      <c r="J33" s="49"/>
      <c r="K33" s="49"/>
      <c r="L33" s="21"/>
      <c r="M33" s="31"/>
      <c r="N33" s="16"/>
      <c r="O33" s="16"/>
      <c r="P33" s="20"/>
      <c r="Q33" s="20"/>
      <c r="R33" s="37"/>
      <c r="S33" s="22"/>
      <c r="T33" s="22"/>
      <c r="U33" s="22"/>
      <c r="V33" s="3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441" s="45" customFormat="1" x14ac:dyDescent="0.35">
      <c r="A34" s="34" t="s">
        <v>1</v>
      </c>
      <c r="B34" s="46">
        <f>(B32+1)</f>
        <v>13</v>
      </c>
      <c r="C34" s="33">
        <f t="shared" si="0"/>
        <v>45987</v>
      </c>
      <c r="D34" s="48">
        <v>45999</v>
      </c>
      <c r="E34" s="48">
        <v>45999</v>
      </c>
      <c r="F34" s="36">
        <f t="shared" si="1"/>
        <v>46000</v>
      </c>
      <c r="G34" s="48">
        <v>46000</v>
      </c>
      <c r="H34" s="48">
        <v>46000</v>
      </c>
      <c r="I34" s="48">
        <v>46001</v>
      </c>
      <c r="J34" s="48">
        <v>46001</v>
      </c>
      <c r="K34" s="48">
        <v>46002</v>
      </c>
      <c r="L34" s="39">
        <v>46003</v>
      </c>
      <c r="M34" s="31">
        <f>(M32+14)</f>
        <v>46008</v>
      </c>
      <c r="N34" s="40"/>
      <c r="O34" s="40"/>
      <c r="P34" s="41">
        <f>(R34-45)</f>
        <v>45944</v>
      </c>
      <c r="Q34" s="43">
        <f>(S34)</f>
        <v>45992</v>
      </c>
      <c r="R34" s="42">
        <f>((IF(WEEKDAY((S34))=2,(S34-3),(S34-1))))</f>
        <v>45989</v>
      </c>
      <c r="S34" s="43">
        <v>45992</v>
      </c>
      <c r="T34" s="38">
        <f>((IF(WEEKDAY((U34))=2,(U34-3),(U34-1))))</f>
        <v>45996</v>
      </c>
      <c r="U34" s="43">
        <v>45999</v>
      </c>
      <c r="V34" s="42">
        <v>46001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</row>
    <row r="35" spans="1:441" s="17" customFormat="1" x14ac:dyDescent="0.35">
      <c r="A35" s="35"/>
      <c r="B35" s="35"/>
      <c r="C35" s="19"/>
      <c r="D35" s="49"/>
      <c r="E35" s="49"/>
      <c r="F35" s="50"/>
      <c r="G35" s="49"/>
      <c r="H35" s="49"/>
      <c r="I35" s="49"/>
      <c r="J35" s="49"/>
      <c r="K35" s="49"/>
      <c r="L35" s="21"/>
      <c r="M35" s="31"/>
      <c r="N35" s="16"/>
      <c r="O35" s="16"/>
      <c r="P35" s="20"/>
      <c r="Q35" s="20"/>
      <c r="R35" s="37"/>
      <c r="S35" s="22"/>
      <c r="T35" s="22"/>
      <c r="U35" s="22"/>
      <c r="V35" s="3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441" s="70" customFormat="1" x14ac:dyDescent="0.35">
      <c r="A36" s="34" t="s">
        <v>1</v>
      </c>
      <c r="B36" s="46">
        <f>(B34+1)</f>
        <v>14</v>
      </c>
      <c r="C36" s="33">
        <f t="shared" si="0"/>
        <v>46001</v>
      </c>
      <c r="D36" s="63">
        <v>46010</v>
      </c>
      <c r="E36" s="63">
        <v>46010</v>
      </c>
      <c r="F36" s="36">
        <f t="shared" si="1"/>
        <v>46014</v>
      </c>
      <c r="G36" s="63">
        <v>46010</v>
      </c>
      <c r="H36" s="63">
        <v>46010</v>
      </c>
      <c r="I36" s="63">
        <v>46013</v>
      </c>
      <c r="J36" s="63">
        <v>46013</v>
      </c>
      <c r="K36" s="63">
        <v>46014</v>
      </c>
      <c r="L36" s="64" t="s">
        <v>25</v>
      </c>
      <c r="M36" s="31">
        <f>(M34+14)</f>
        <v>46022</v>
      </c>
      <c r="N36" s="65"/>
      <c r="O36" s="65"/>
      <c r="P36" s="41">
        <f>(R36-45)</f>
        <v>45958</v>
      </c>
      <c r="Q36" s="43">
        <f>(S36)</f>
        <v>46006</v>
      </c>
      <c r="R36" s="42">
        <f>((IF(WEEKDAY((S36))=2,(S36-3),(S36-1))))</f>
        <v>46003</v>
      </c>
      <c r="S36" s="43">
        <v>46006</v>
      </c>
      <c r="T36" s="66">
        <f>((IF(WEEKDAY((U36))=2,(U36-3),(U36-1))))</f>
        <v>46009</v>
      </c>
      <c r="U36" s="67">
        <v>46010</v>
      </c>
      <c r="V36" s="68">
        <v>46013</v>
      </c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</row>
    <row r="37" spans="1:441" s="17" customFormat="1" x14ac:dyDescent="0.35">
      <c r="A37" s="55"/>
      <c r="B37" s="55"/>
      <c r="C37" s="57"/>
      <c r="D37" s="56">
        <v>46009</v>
      </c>
      <c r="E37" s="56">
        <v>46009</v>
      </c>
      <c r="F37" s="62"/>
      <c r="G37" s="56">
        <v>46009</v>
      </c>
      <c r="H37" s="56">
        <v>46009</v>
      </c>
      <c r="I37" s="56">
        <v>46010</v>
      </c>
      <c r="J37" s="56">
        <v>46010</v>
      </c>
      <c r="K37" s="56">
        <v>46013</v>
      </c>
      <c r="L37" s="72" t="s">
        <v>26</v>
      </c>
      <c r="M37" s="31"/>
      <c r="N37" s="35"/>
      <c r="O37" s="35"/>
      <c r="P37" s="58"/>
      <c r="Q37" s="59"/>
      <c r="R37" s="60"/>
      <c r="S37" s="59"/>
      <c r="T37" s="60">
        <f>((IF(WEEKDAY((U37))=2,(U37-3),(U37-1))))</f>
        <v>46008</v>
      </c>
      <c r="U37" s="59">
        <v>46009</v>
      </c>
      <c r="V37" s="59">
        <v>46010</v>
      </c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441" s="45" customFormat="1" x14ac:dyDescent="0.35">
      <c r="A38" s="34" t="s">
        <v>1</v>
      </c>
      <c r="B38" s="46">
        <f>(B36+1)</f>
        <v>15</v>
      </c>
      <c r="C38" s="33">
        <f>(C36+14)</f>
        <v>46015</v>
      </c>
      <c r="D38" s="48">
        <v>46027</v>
      </c>
      <c r="E38" s="48">
        <v>46027</v>
      </c>
      <c r="F38" s="36">
        <f>(C38+13)</f>
        <v>46028</v>
      </c>
      <c r="G38" s="48">
        <v>46028</v>
      </c>
      <c r="H38" s="48">
        <v>46028</v>
      </c>
      <c r="I38" s="48">
        <v>46029</v>
      </c>
      <c r="J38" s="48">
        <v>46029</v>
      </c>
      <c r="K38" s="48">
        <v>46030</v>
      </c>
      <c r="L38" s="39">
        <v>46031</v>
      </c>
      <c r="M38" s="31">
        <f>(M36+14)</f>
        <v>46036</v>
      </c>
      <c r="N38" s="40"/>
      <c r="O38" s="40"/>
      <c r="P38" s="41">
        <f>(R38-45)</f>
        <v>45972</v>
      </c>
      <c r="Q38" s="43">
        <f>(S38)</f>
        <v>46020</v>
      </c>
      <c r="R38" s="42">
        <f>((IF(WEEKDAY((S38))=2,(S38-3),(S38-1))))</f>
        <v>46017</v>
      </c>
      <c r="S38" s="54">
        <v>46020</v>
      </c>
      <c r="T38" s="38">
        <f>((IF(WEEKDAY((U38))=2,(U38-3),(U38-1))))</f>
        <v>46024</v>
      </c>
      <c r="U38" s="43">
        <v>46027</v>
      </c>
      <c r="V38" s="42">
        <v>46029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</row>
    <row r="39" spans="1:441" s="17" customFormat="1" x14ac:dyDescent="0.35">
      <c r="A39" s="35"/>
      <c r="B39" s="35"/>
      <c r="C39" s="19"/>
      <c r="D39" s="49"/>
      <c r="E39" s="49"/>
      <c r="F39" s="50"/>
      <c r="G39" s="49"/>
      <c r="H39" s="49"/>
      <c r="I39" s="49"/>
      <c r="J39" s="49"/>
      <c r="K39" s="49"/>
      <c r="L39" s="21"/>
      <c r="M39" s="31"/>
      <c r="N39" s="16"/>
      <c r="O39" s="16"/>
      <c r="P39" s="20"/>
      <c r="Q39" s="20"/>
      <c r="R39" s="37"/>
      <c r="S39" s="22"/>
      <c r="T39" s="22"/>
      <c r="U39" s="22"/>
      <c r="V39" s="3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441" s="45" customFormat="1" x14ac:dyDescent="0.35">
      <c r="A40" s="34" t="s">
        <v>1</v>
      </c>
      <c r="B40" s="46">
        <f>(B38+1)</f>
        <v>16</v>
      </c>
      <c r="C40" s="33">
        <f t="shared" si="0"/>
        <v>46029</v>
      </c>
      <c r="D40" s="48">
        <v>46041</v>
      </c>
      <c r="E40" s="48">
        <v>46041</v>
      </c>
      <c r="F40" s="36">
        <f t="shared" si="1"/>
        <v>46042</v>
      </c>
      <c r="G40" s="48">
        <v>46042</v>
      </c>
      <c r="H40" s="48">
        <v>46042</v>
      </c>
      <c r="I40" s="48">
        <v>46043</v>
      </c>
      <c r="J40" s="48">
        <v>46043</v>
      </c>
      <c r="K40" s="48">
        <v>46044</v>
      </c>
      <c r="L40" s="39">
        <v>46045</v>
      </c>
      <c r="M40" s="31">
        <f>(M38+14)</f>
        <v>46050</v>
      </c>
      <c r="N40" s="40"/>
      <c r="O40" s="40"/>
      <c r="P40" s="41">
        <f>(R40-45)</f>
        <v>45986</v>
      </c>
      <c r="Q40" s="43">
        <f>(S40)</f>
        <v>46034</v>
      </c>
      <c r="R40" s="42">
        <f>((IF(WEEKDAY((S40))=2,(S40-3),(S40-1))))</f>
        <v>46031</v>
      </c>
      <c r="S40" s="43">
        <v>46034</v>
      </c>
      <c r="T40" s="38">
        <f>((IF(WEEKDAY((U40))=2,(U40-3),(U40-1))))</f>
        <v>46037</v>
      </c>
      <c r="U40" s="32">
        <v>46038</v>
      </c>
      <c r="V40" s="42">
        <v>46043</v>
      </c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</row>
    <row r="41" spans="1:441" s="17" customFormat="1" x14ac:dyDescent="0.35">
      <c r="A41" s="35"/>
      <c r="B41" s="35"/>
      <c r="C41" s="19"/>
      <c r="D41" s="49"/>
      <c r="E41" s="49"/>
      <c r="F41" s="50"/>
      <c r="G41" s="49"/>
      <c r="H41" s="49"/>
      <c r="I41" s="49"/>
      <c r="J41" s="49"/>
      <c r="K41" s="49"/>
      <c r="L41" s="21"/>
      <c r="M41" s="31"/>
      <c r="N41" s="16"/>
      <c r="O41" s="16"/>
      <c r="P41" s="20"/>
      <c r="Q41" s="20"/>
      <c r="R41" s="37"/>
      <c r="S41" s="22"/>
      <c r="T41" s="22"/>
      <c r="U41" s="22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441" s="45" customFormat="1" x14ac:dyDescent="0.35">
      <c r="A42" s="34" t="s">
        <v>1</v>
      </c>
      <c r="B42" s="46">
        <f>(B40+1)</f>
        <v>17</v>
      </c>
      <c r="C42" s="33">
        <f t="shared" si="0"/>
        <v>46043</v>
      </c>
      <c r="D42" s="48">
        <v>46055</v>
      </c>
      <c r="E42" s="48">
        <v>46055</v>
      </c>
      <c r="F42" s="36">
        <f t="shared" si="1"/>
        <v>46056</v>
      </c>
      <c r="G42" s="48">
        <v>46056</v>
      </c>
      <c r="H42" s="48">
        <v>46056</v>
      </c>
      <c r="I42" s="48">
        <v>46057</v>
      </c>
      <c r="J42" s="48">
        <v>46057</v>
      </c>
      <c r="K42" s="48">
        <v>46058</v>
      </c>
      <c r="L42" s="39">
        <v>46059</v>
      </c>
      <c r="M42" s="31">
        <f>(M40+14)</f>
        <v>46064</v>
      </c>
      <c r="N42" s="40"/>
      <c r="O42" s="40"/>
      <c r="P42" s="41">
        <f>(R42-45)</f>
        <v>46000</v>
      </c>
      <c r="Q42" s="43">
        <f>(S42)</f>
        <v>46048</v>
      </c>
      <c r="R42" s="42">
        <f>((IF(WEEKDAY((S42))=2,(S42-3),(S42-1))))</f>
        <v>46045</v>
      </c>
      <c r="S42" s="43">
        <v>46048</v>
      </c>
      <c r="T42" s="38">
        <f>((IF(WEEKDAY((U42))=2,(U42-3),(U42-1))))</f>
        <v>46052</v>
      </c>
      <c r="U42" s="43">
        <v>46055</v>
      </c>
      <c r="V42" s="42">
        <v>46057</v>
      </c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</row>
    <row r="43" spans="1:441" s="17" customFormat="1" x14ac:dyDescent="0.35">
      <c r="A43" s="35"/>
      <c r="B43" s="35"/>
      <c r="C43" s="19"/>
      <c r="D43" s="49"/>
      <c r="E43" s="49"/>
      <c r="F43" s="50"/>
      <c r="G43" s="49"/>
      <c r="H43" s="49"/>
      <c r="I43" s="49"/>
      <c r="J43" s="49"/>
      <c r="K43" s="49"/>
      <c r="L43" s="21"/>
      <c r="M43" s="31"/>
      <c r="N43" s="16"/>
      <c r="O43" s="16"/>
      <c r="P43" s="20"/>
      <c r="Q43" s="20"/>
      <c r="R43" s="37"/>
      <c r="S43" s="22"/>
      <c r="T43" s="22"/>
      <c r="U43" s="22"/>
      <c r="V43" s="37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441" s="17" customFormat="1" x14ac:dyDescent="0.35">
      <c r="A44" s="35"/>
      <c r="B44" s="35"/>
      <c r="C44" s="19"/>
      <c r="D44" s="49"/>
      <c r="E44" s="49"/>
      <c r="F44" s="50"/>
      <c r="G44" s="49"/>
      <c r="H44" s="49"/>
      <c r="I44" s="49"/>
      <c r="J44" s="49"/>
      <c r="K44" s="49"/>
      <c r="L44" s="21"/>
      <c r="M44" s="31"/>
      <c r="N44" s="16"/>
      <c r="O44" s="16"/>
      <c r="P44" s="20"/>
      <c r="Q44" s="20"/>
      <c r="R44" s="37"/>
      <c r="S44" s="22"/>
      <c r="T44" s="22"/>
      <c r="U44" s="22"/>
      <c r="V44" s="37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441" s="45" customFormat="1" ht="20.7" customHeight="1" x14ac:dyDescent="0.35">
      <c r="A45" s="34"/>
      <c r="B45" s="46"/>
      <c r="C45" s="33"/>
      <c r="D45" s="48"/>
      <c r="E45" s="48"/>
      <c r="F45" s="36"/>
      <c r="G45" s="48"/>
      <c r="H45" s="48"/>
      <c r="I45" s="48"/>
      <c r="J45" s="48"/>
      <c r="K45" s="48"/>
      <c r="L45" s="39"/>
      <c r="M45" s="31"/>
      <c r="N45" s="40"/>
      <c r="O45" s="40"/>
      <c r="P45" s="41"/>
      <c r="Q45" s="41"/>
      <c r="R45" s="42"/>
      <c r="S45" s="43"/>
      <c r="T45" s="38"/>
      <c r="U45" s="43"/>
      <c r="V45" s="42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</row>
    <row r="46" spans="1:441" s="17" customFormat="1" x14ac:dyDescent="0.35">
      <c r="A46" s="35"/>
      <c r="B46" s="35"/>
      <c r="C46" s="19"/>
      <c r="D46" s="49"/>
      <c r="E46" s="49"/>
      <c r="F46" s="50"/>
      <c r="G46" s="49"/>
      <c r="H46" s="49"/>
      <c r="I46" s="49"/>
      <c r="J46" s="49"/>
      <c r="K46" s="49"/>
      <c r="L46" s="21"/>
      <c r="M46" s="31"/>
      <c r="N46" s="16"/>
      <c r="O46" s="16"/>
      <c r="P46" s="20"/>
      <c r="Q46" s="20"/>
      <c r="R46" s="37"/>
      <c r="S46" s="22"/>
      <c r="T46" s="22"/>
      <c r="U46" s="22"/>
      <c r="V46" s="37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</row>
    <row r="47" spans="1:441" s="15" customFormat="1" x14ac:dyDescent="0.35">
      <c r="A47" s="24"/>
      <c r="B47" s="24"/>
      <c r="C47" s="28" t="s">
        <v>20</v>
      </c>
      <c r="D47" s="28"/>
      <c r="E47" s="25"/>
      <c r="F47" s="26"/>
      <c r="G47" s="25"/>
      <c r="H47" s="25"/>
      <c r="I47" s="25"/>
      <c r="J47" s="25"/>
      <c r="K47" s="25"/>
      <c r="L47" s="25"/>
      <c r="M47" s="51"/>
      <c r="N47" s="18"/>
      <c r="O47" s="18"/>
      <c r="P47" s="18"/>
      <c r="Q47" s="18"/>
      <c r="R47" s="27"/>
      <c r="S47" s="29"/>
      <c r="T47" s="27"/>
      <c r="U47" s="29"/>
      <c r="V47" s="27"/>
    </row>
    <row r="48" spans="1:441" ht="23.4" x14ac:dyDescent="0.45">
      <c r="A48" s="24"/>
      <c r="B48" s="24"/>
      <c r="C48" s="28" t="s">
        <v>22</v>
      </c>
      <c r="D48" s="30"/>
      <c r="E48" s="30"/>
      <c r="F48" s="26"/>
      <c r="G48" s="25"/>
      <c r="H48" s="25"/>
      <c r="I48" s="25"/>
      <c r="J48" s="25"/>
      <c r="K48" s="25"/>
      <c r="L48" s="25"/>
      <c r="M48" s="51"/>
      <c r="N48" s="18"/>
      <c r="O48" s="18"/>
      <c r="P48" s="18"/>
      <c r="Q48" s="18"/>
      <c r="R48" s="27"/>
      <c r="S48" s="29"/>
      <c r="T48" s="27"/>
      <c r="U48" s="29"/>
      <c r="V48" s="27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</row>
    <row r="49" spans="1:22" x14ac:dyDescent="0.35">
      <c r="A49" s="1"/>
      <c r="B49" s="1"/>
      <c r="C49" s="1"/>
      <c r="F49" s="3"/>
      <c r="L49" s="1"/>
      <c r="M49" s="5"/>
      <c r="R49" s="1"/>
      <c r="S49" s="1"/>
      <c r="T49" s="1"/>
      <c r="U49" s="1"/>
      <c r="V49" s="1"/>
    </row>
    <row r="50" spans="1:22" ht="108" x14ac:dyDescent="0.35">
      <c r="A50" s="1"/>
      <c r="B50" s="1"/>
      <c r="C50" s="61" t="s">
        <v>27</v>
      </c>
      <c r="F50" s="3"/>
      <c r="L50" s="1"/>
      <c r="M50" s="5"/>
      <c r="R50" s="1"/>
      <c r="S50" s="1"/>
      <c r="T50" s="1"/>
      <c r="U50" s="1"/>
      <c r="V50" s="1"/>
    </row>
    <row r="51" spans="1:22" x14ac:dyDescent="0.35">
      <c r="A51" s="1"/>
      <c r="B51" s="1"/>
      <c r="C51" s="1"/>
      <c r="F51" s="3"/>
      <c r="L51" s="1"/>
      <c r="M51" s="5"/>
      <c r="R51" s="1"/>
      <c r="S51" s="1"/>
      <c r="T51" s="1"/>
      <c r="U51" s="1"/>
      <c r="V51" s="1"/>
    </row>
    <row r="52" spans="1:22" ht="72" x14ac:dyDescent="0.35">
      <c r="A52" s="1"/>
      <c r="B52" s="1"/>
      <c r="C52" s="71" t="s">
        <v>28</v>
      </c>
      <c r="F52" s="3"/>
      <c r="L52" s="1"/>
      <c r="M52" s="5"/>
      <c r="R52" s="1"/>
      <c r="S52" s="1"/>
      <c r="T52" s="1"/>
      <c r="U52" s="1"/>
      <c r="V52" s="1"/>
    </row>
    <row r="53" spans="1:22" x14ac:dyDescent="0.35">
      <c r="A53" s="1"/>
      <c r="B53" s="1"/>
      <c r="C53" s="1"/>
      <c r="F53" s="3"/>
      <c r="L53" s="1"/>
      <c r="M53" s="5"/>
      <c r="R53" s="1"/>
      <c r="S53" s="1"/>
      <c r="T53" s="1"/>
      <c r="U53" s="1"/>
      <c r="V53" s="1"/>
    </row>
    <row r="54" spans="1:22" x14ac:dyDescent="0.35">
      <c r="A54" s="1"/>
      <c r="B54" s="1"/>
      <c r="C54" s="1"/>
      <c r="F54" s="3"/>
      <c r="L54" s="1"/>
      <c r="M54" s="5"/>
      <c r="R54" s="1"/>
      <c r="S54" s="1"/>
      <c r="T54" s="1"/>
      <c r="U54" s="1"/>
      <c r="V54" s="1"/>
    </row>
    <row r="55" spans="1:22" x14ac:dyDescent="0.35">
      <c r="A55" s="1"/>
      <c r="B55" s="1"/>
      <c r="C55" s="1"/>
      <c r="F55" s="3"/>
      <c r="L55" s="1"/>
      <c r="M55" s="5"/>
      <c r="R55" s="1"/>
      <c r="S55" s="1"/>
      <c r="T55" s="1"/>
      <c r="U55" s="1"/>
      <c r="V55" s="1"/>
    </row>
    <row r="56" spans="1:22" x14ac:dyDescent="0.35">
      <c r="A56" s="1"/>
      <c r="B56" s="1"/>
      <c r="C56" s="1"/>
      <c r="F56" s="3"/>
      <c r="L56" s="1"/>
      <c r="M56" s="5"/>
      <c r="R56" s="1"/>
      <c r="S56" s="1"/>
      <c r="T56" s="1"/>
      <c r="U56" s="1"/>
      <c r="V56" s="1"/>
    </row>
    <row r="57" spans="1:22" x14ac:dyDescent="0.35">
      <c r="A57" s="1"/>
      <c r="B57" s="1"/>
      <c r="C57" s="1"/>
      <c r="F57" s="3"/>
      <c r="L57" s="1"/>
      <c r="M57" s="5"/>
      <c r="R57" s="1"/>
      <c r="S57" s="1"/>
      <c r="T57" s="1"/>
      <c r="U57" s="1"/>
      <c r="V57" s="1"/>
    </row>
    <row r="58" spans="1:22" x14ac:dyDescent="0.35">
      <c r="A58" s="1"/>
      <c r="B58" s="1"/>
      <c r="C58" s="1"/>
      <c r="F58" s="3"/>
      <c r="L58" s="1"/>
      <c r="M58" s="5"/>
      <c r="R58" s="1"/>
      <c r="S58" s="1"/>
      <c r="T58" s="1"/>
      <c r="U58" s="1"/>
      <c r="V58" s="1"/>
    </row>
    <row r="59" spans="1:22" x14ac:dyDescent="0.35">
      <c r="A59" s="1"/>
      <c r="B59" s="1"/>
      <c r="C59" s="1"/>
      <c r="F59" s="3"/>
      <c r="L59" s="1"/>
      <c r="M59" s="5"/>
      <c r="R59" s="1"/>
      <c r="S59" s="1"/>
      <c r="T59" s="1"/>
      <c r="U59" s="1"/>
      <c r="V59" s="1"/>
    </row>
    <row r="60" spans="1:22" x14ac:dyDescent="0.35">
      <c r="A60" s="1"/>
      <c r="B60" s="1"/>
      <c r="C60" s="1"/>
      <c r="F60" s="3"/>
      <c r="L60" s="1"/>
      <c r="M60" s="5"/>
      <c r="R60" s="1"/>
      <c r="S60" s="1"/>
      <c r="T60" s="1"/>
      <c r="U60" s="1"/>
      <c r="V60" s="1"/>
    </row>
    <row r="61" spans="1:22" x14ac:dyDescent="0.35">
      <c r="A61" s="1"/>
      <c r="B61" s="1"/>
      <c r="C61" s="1"/>
      <c r="F61" s="3"/>
      <c r="L61" s="1"/>
      <c r="M61" s="5"/>
      <c r="R61" s="1"/>
      <c r="S61" s="1"/>
      <c r="T61" s="1"/>
      <c r="U61" s="1"/>
      <c r="V61" s="1"/>
    </row>
    <row r="62" spans="1:22" x14ac:dyDescent="0.35">
      <c r="A62" s="1"/>
      <c r="B62" s="1"/>
      <c r="C62" s="1"/>
      <c r="F62" s="3"/>
      <c r="L62" s="1"/>
      <c r="M62" s="5"/>
      <c r="R62" s="1"/>
      <c r="S62" s="1"/>
      <c r="T62" s="1"/>
      <c r="U62" s="1"/>
      <c r="V62" s="1"/>
    </row>
    <row r="63" spans="1:22" x14ac:dyDescent="0.35">
      <c r="A63" s="1"/>
      <c r="B63" s="1"/>
      <c r="C63" s="1"/>
      <c r="F63" s="3"/>
      <c r="L63" s="1"/>
      <c r="M63" s="5"/>
      <c r="R63" s="1"/>
      <c r="S63" s="1"/>
      <c r="T63" s="1"/>
      <c r="U63" s="1"/>
      <c r="V63" s="1"/>
    </row>
    <row r="64" spans="1:22" x14ac:dyDescent="0.35">
      <c r="A64" s="1"/>
      <c r="B64" s="1"/>
      <c r="C64" s="1"/>
      <c r="F64" s="3"/>
      <c r="L64" s="1"/>
      <c r="M64" s="5"/>
      <c r="R64" s="1"/>
      <c r="S64" s="1"/>
      <c r="T64" s="1"/>
      <c r="U64" s="1"/>
      <c r="V64" s="1"/>
    </row>
    <row r="65" spans="1:22" x14ac:dyDescent="0.35">
      <c r="A65" s="1"/>
      <c r="B65" s="1"/>
      <c r="C65" s="1"/>
      <c r="F65" s="3"/>
      <c r="L65" s="1"/>
      <c r="M65" s="5"/>
      <c r="R65" s="1"/>
      <c r="S65" s="1"/>
      <c r="T65" s="1"/>
      <c r="U65" s="1"/>
      <c r="V65" s="1"/>
    </row>
    <row r="66" spans="1:22" x14ac:dyDescent="0.35">
      <c r="A66" s="1"/>
      <c r="B66" s="1"/>
      <c r="C66" s="1"/>
      <c r="F66" s="3"/>
      <c r="L66" s="1"/>
      <c r="M66" s="5"/>
      <c r="R66" s="1"/>
      <c r="S66" s="1"/>
      <c r="T66" s="1"/>
      <c r="U66" s="1"/>
      <c r="V66" s="1"/>
    </row>
    <row r="67" spans="1:22" x14ac:dyDescent="0.35">
      <c r="A67" s="1"/>
      <c r="B67" s="1"/>
      <c r="C67" s="1"/>
      <c r="F67" s="3"/>
      <c r="L67" s="1"/>
      <c r="M67" s="5"/>
      <c r="R67" s="1"/>
      <c r="S67" s="1"/>
      <c r="T67" s="1"/>
      <c r="U67" s="1"/>
      <c r="V67" s="1"/>
    </row>
    <row r="68" spans="1:22" x14ac:dyDescent="0.35">
      <c r="A68" s="1"/>
      <c r="B68" s="1"/>
      <c r="C68" s="1"/>
      <c r="F68" s="3"/>
      <c r="L68" s="1"/>
      <c r="M68" s="5"/>
      <c r="R68" s="1"/>
      <c r="S68" s="1"/>
      <c r="T68" s="1"/>
      <c r="U68" s="1"/>
      <c r="V68" s="1"/>
    </row>
    <row r="69" spans="1:22" x14ac:dyDescent="0.35">
      <c r="A69" s="1"/>
      <c r="B69" s="1"/>
      <c r="C69" s="1"/>
      <c r="F69" s="3"/>
      <c r="L69" s="1"/>
      <c r="M69" s="5"/>
      <c r="R69" s="1"/>
      <c r="S69" s="1"/>
      <c r="T69" s="1"/>
      <c r="U69" s="1"/>
      <c r="V69" s="1"/>
    </row>
    <row r="70" spans="1:22" x14ac:dyDescent="0.35">
      <c r="A70" s="1"/>
      <c r="B70" s="1"/>
      <c r="C70" s="1"/>
      <c r="F70" s="3"/>
      <c r="L70" s="1"/>
      <c r="M70" s="5"/>
      <c r="R70" s="1"/>
      <c r="S70" s="1"/>
      <c r="T70" s="1"/>
      <c r="U70" s="1"/>
      <c r="V70" s="1"/>
    </row>
    <row r="71" spans="1:22" x14ac:dyDescent="0.35">
      <c r="A71" s="1"/>
      <c r="B71" s="1"/>
      <c r="C71" s="1"/>
      <c r="F71" s="3"/>
      <c r="L71" s="1"/>
      <c r="M71" s="5"/>
      <c r="R71" s="1"/>
      <c r="S71" s="1"/>
      <c r="T71" s="1"/>
      <c r="U71" s="1"/>
      <c r="V71" s="1"/>
    </row>
    <row r="72" spans="1:22" x14ac:dyDescent="0.35">
      <c r="A72" s="1"/>
      <c r="B72" s="1"/>
      <c r="C72" s="1"/>
      <c r="F72" s="3"/>
      <c r="L72" s="1"/>
      <c r="M72" s="5"/>
      <c r="R72" s="1"/>
      <c r="S72" s="1"/>
      <c r="T72" s="1"/>
      <c r="U72" s="1"/>
      <c r="V72" s="1"/>
    </row>
    <row r="73" spans="1:22" x14ac:dyDescent="0.35">
      <c r="A73" s="1"/>
      <c r="B73" s="1"/>
      <c r="C73" s="1"/>
      <c r="F73" s="3"/>
      <c r="L73" s="1"/>
      <c r="M73" s="5"/>
      <c r="R73" s="1"/>
      <c r="S73" s="1"/>
      <c r="T73" s="1"/>
      <c r="U73" s="1"/>
      <c r="V73" s="1"/>
    </row>
    <row r="74" spans="1:22" x14ac:dyDescent="0.35">
      <c r="A74" s="1"/>
      <c r="B74" s="1"/>
      <c r="C74" s="1"/>
      <c r="F74" s="3"/>
      <c r="L74" s="1"/>
      <c r="M74" s="5"/>
      <c r="R74" s="1"/>
      <c r="S74" s="1"/>
      <c r="T74" s="1"/>
      <c r="U74" s="1"/>
      <c r="V74" s="1"/>
    </row>
    <row r="75" spans="1:22" x14ac:dyDescent="0.35">
      <c r="A75" s="1"/>
      <c r="B75" s="1"/>
      <c r="C75" s="1"/>
      <c r="F75" s="3"/>
      <c r="L75" s="1"/>
      <c r="M75" s="5"/>
      <c r="R75" s="1"/>
      <c r="S75" s="1"/>
      <c r="T75" s="1"/>
      <c r="U75" s="1"/>
      <c r="V75" s="1"/>
    </row>
    <row r="76" spans="1:22" x14ac:dyDescent="0.35">
      <c r="A76" s="1"/>
      <c r="B76" s="1"/>
      <c r="C76" s="1"/>
      <c r="F76" s="3"/>
      <c r="L76" s="1"/>
      <c r="M76" s="5"/>
      <c r="R76" s="1"/>
      <c r="S76" s="1"/>
      <c r="T76" s="1"/>
      <c r="U76" s="1"/>
      <c r="V76" s="1"/>
    </row>
    <row r="77" spans="1:22" x14ac:dyDescent="0.35">
      <c r="A77" s="1"/>
      <c r="B77" s="1"/>
      <c r="C77" s="1"/>
      <c r="F77" s="3"/>
      <c r="L77" s="1"/>
      <c r="M77" s="5"/>
      <c r="R77" s="1"/>
      <c r="S77" s="1"/>
      <c r="T77" s="1"/>
      <c r="U77" s="1"/>
      <c r="V77" s="1"/>
    </row>
    <row r="78" spans="1:22" x14ac:dyDescent="0.35">
      <c r="A78" s="1"/>
      <c r="B78" s="1"/>
      <c r="C78" s="1"/>
      <c r="F78" s="3"/>
      <c r="L78" s="1"/>
      <c r="M78" s="5"/>
      <c r="R78" s="1"/>
      <c r="S78" s="1"/>
      <c r="T78" s="1"/>
      <c r="U78" s="1"/>
      <c r="V78" s="1"/>
    </row>
    <row r="79" spans="1:22" x14ac:dyDescent="0.35">
      <c r="A79" s="1"/>
      <c r="B79" s="1"/>
      <c r="C79" s="1"/>
      <c r="F79" s="3"/>
      <c r="L79" s="1"/>
      <c r="M79" s="5"/>
      <c r="R79" s="1"/>
      <c r="S79" s="1"/>
      <c r="T79" s="1"/>
      <c r="U79" s="1"/>
      <c r="V79" s="1"/>
    </row>
    <row r="80" spans="1:22" x14ac:dyDescent="0.35">
      <c r="A80" s="1"/>
      <c r="B80" s="1"/>
      <c r="C80" s="1"/>
      <c r="F80" s="3"/>
      <c r="L80" s="1"/>
      <c r="M80" s="5"/>
      <c r="R80" s="1"/>
      <c r="S80" s="1"/>
      <c r="T80" s="1"/>
      <c r="U80" s="1"/>
      <c r="V80" s="1"/>
    </row>
    <row r="81" spans="1:22" x14ac:dyDescent="0.35">
      <c r="A81" s="1"/>
      <c r="B81" s="1"/>
      <c r="C81" s="1"/>
      <c r="F81" s="3"/>
      <c r="L81" s="1"/>
      <c r="M81" s="5"/>
      <c r="R81" s="1"/>
      <c r="S81" s="1"/>
      <c r="T81" s="1"/>
      <c r="U81" s="1"/>
      <c r="V81" s="1"/>
    </row>
    <row r="82" spans="1:22" x14ac:dyDescent="0.35">
      <c r="A82" s="1"/>
      <c r="B82" s="1"/>
      <c r="C82" s="1"/>
      <c r="F82" s="3"/>
      <c r="L82" s="1"/>
      <c r="M82" s="5"/>
      <c r="R82" s="1"/>
      <c r="S82" s="1"/>
      <c r="T82" s="1"/>
      <c r="U82" s="1"/>
      <c r="V82" s="1"/>
    </row>
    <row r="83" spans="1:22" x14ac:dyDescent="0.35">
      <c r="A83" s="1"/>
      <c r="B83" s="1"/>
      <c r="C83" s="1"/>
      <c r="F83" s="3"/>
      <c r="L83" s="1"/>
      <c r="M83" s="5"/>
      <c r="R83" s="1"/>
      <c r="S83" s="1"/>
      <c r="T83" s="1"/>
      <c r="U83" s="1"/>
      <c r="V83" s="1"/>
    </row>
    <row r="84" spans="1:22" x14ac:dyDescent="0.35">
      <c r="A84" s="1"/>
      <c r="B84" s="1"/>
      <c r="C84" s="1"/>
      <c r="F84" s="3"/>
      <c r="L84" s="1"/>
      <c r="M84" s="5"/>
      <c r="R84" s="1"/>
      <c r="S84" s="1"/>
      <c r="T84" s="1"/>
      <c r="U84" s="1"/>
      <c r="V84" s="1"/>
    </row>
    <row r="85" spans="1:22" x14ac:dyDescent="0.35">
      <c r="A85" s="1"/>
      <c r="B85" s="1"/>
      <c r="C85" s="1"/>
      <c r="F85" s="3"/>
      <c r="L85" s="1"/>
      <c r="M85" s="5"/>
      <c r="R85" s="1"/>
      <c r="S85" s="1"/>
      <c r="T85" s="1"/>
      <c r="U85" s="1"/>
      <c r="V85" s="1"/>
    </row>
    <row r="86" spans="1:22" x14ac:dyDescent="0.35">
      <c r="A86" s="1"/>
      <c r="B86" s="1"/>
      <c r="C86" s="1"/>
      <c r="F86" s="3"/>
      <c r="L86" s="1"/>
      <c r="M86" s="5"/>
      <c r="R86" s="1"/>
      <c r="S86" s="1"/>
      <c r="T86" s="1"/>
      <c r="U86" s="1"/>
      <c r="V86" s="1"/>
    </row>
    <row r="87" spans="1:22" x14ac:dyDescent="0.35">
      <c r="A87" s="1"/>
      <c r="B87" s="1"/>
      <c r="C87" s="1"/>
      <c r="F87" s="3"/>
      <c r="L87" s="1"/>
      <c r="M87" s="5"/>
      <c r="R87" s="1"/>
      <c r="S87" s="1"/>
      <c r="T87" s="1"/>
      <c r="U87" s="1"/>
      <c r="V87" s="1"/>
    </row>
    <row r="88" spans="1:22" x14ac:dyDescent="0.35">
      <c r="A88" s="1"/>
      <c r="B88" s="1"/>
      <c r="C88" s="1"/>
      <c r="F88" s="3"/>
      <c r="L88" s="1"/>
      <c r="M88" s="5"/>
      <c r="R88" s="1"/>
      <c r="S88" s="1"/>
      <c r="T88" s="1"/>
      <c r="U88" s="1"/>
      <c r="V88" s="1"/>
    </row>
    <row r="89" spans="1:22" x14ac:dyDescent="0.35">
      <c r="A89" s="1"/>
      <c r="B89" s="1"/>
      <c r="C89" s="1"/>
      <c r="F89" s="3"/>
      <c r="L89" s="1"/>
      <c r="M89" s="5"/>
      <c r="R89" s="1"/>
      <c r="S89" s="1"/>
      <c r="T89" s="1"/>
      <c r="U89" s="1"/>
      <c r="V89" s="1"/>
    </row>
    <row r="90" spans="1:22" x14ac:dyDescent="0.35">
      <c r="A90" s="1"/>
      <c r="B90" s="1"/>
      <c r="C90" s="1"/>
      <c r="F90" s="3"/>
      <c r="L90" s="1"/>
      <c r="M90" s="5"/>
      <c r="R90" s="1"/>
      <c r="S90" s="1"/>
      <c r="T90" s="1"/>
      <c r="U90" s="1"/>
      <c r="V90" s="1"/>
    </row>
    <row r="91" spans="1:22" x14ac:dyDescent="0.35">
      <c r="A91" s="1"/>
      <c r="B91" s="1"/>
      <c r="C91" s="1"/>
      <c r="F91" s="3"/>
      <c r="L91" s="1"/>
      <c r="M91" s="5"/>
      <c r="R91" s="1"/>
      <c r="S91" s="1"/>
      <c r="T91" s="1"/>
      <c r="U91" s="1"/>
      <c r="V91" s="1"/>
    </row>
    <row r="92" spans="1:22" x14ac:dyDescent="0.35">
      <c r="A92" s="1"/>
      <c r="B92" s="1"/>
      <c r="C92" s="1"/>
      <c r="F92" s="3"/>
      <c r="L92" s="1"/>
      <c r="M92" s="5"/>
      <c r="R92" s="1"/>
      <c r="S92" s="1"/>
      <c r="T92" s="1"/>
      <c r="U92" s="1"/>
      <c r="V92" s="1"/>
    </row>
    <row r="93" spans="1:22" x14ac:dyDescent="0.35">
      <c r="A93" s="1"/>
      <c r="B93" s="1"/>
      <c r="C93" s="1"/>
      <c r="F93" s="3"/>
      <c r="L93" s="1"/>
      <c r="M93" s="5"/>
      <c r="R93" s="1"/>
      <c r="S93" s="1"/>
      <c r="T93" s="1"/>
      <c r="U93" s="1"/>
      <c r="V93" s="1"/>
    </row>
    <row r="94" spans="1:22" x14ac:dyDescent="0.35">
      <c r="A94" s="1"/>
      <c r="B94" s="1"/>
      <c r="C94" s="1"/>
      <c r="F94" s="3"/>
      <c r="L94" s="1"/>
      <c r="M94" s="5"/>
      <c r="R94" s="1"/>
      <c r="S94" s="1"/>
      <c r="T94" s="1"/>
      <c r="U94" s="1"/>
      <c r="V94" s="1"/>
    </row>
    <row r="95" spans="1:22" x14ac:dyDescent="0.35">
      <c r="A95" s="1"/>
      <c r="B95" s="1"/>
      <c r="C95" s="1"/>
      <c r="F95" s="3"/>
      <c r="L95" s="1"/>
      <c r="M95" s="5"/>
      <c r="R95" s="1"/>
      <c r="S95" s="1"/>
      <c r="T95" s="1"/>
      <c r="U95" s="1"/>
      <c r="V95" s="1"/>
    </row>
    <row r="96" spans="1:22" x14ac:dyDescent="0.35">
      <c r="A96" s="1"/>
      <c r="B96" s="1"/>
      <c r="C96" s="1"/>
      <c r="F96" s="3"/>
      <c r="L96" s="1"/>
      <c r="M96" s="5"/>
      <c r="R96" s="1"/>
      <c r="S96" s="1"/>
      <c r="T96" s="1"/>
      <c r="U96" s="1"/>
      <c r="V96" s="1"/>
    </row>
    <row r="97" spans="1:22" x14ac:dyDescent="0.35">
      <c r="A97" s="1"/>
      <c r="B97" s="1"/>
      <c r="C97" s="1"/>
      <c r="F97" s="3"/>
      <c r="L97" s="1"/>
      <c r="M97" s="5"/>
      <c r="R97" s="1"/>
      <c r="S97" s="1"/>
      <c r="T97" s="1"/>
      <c r="U97" s="1"/>
      <c r="V97" s="1"/>
    </row>
    <row r="98" spans="1:22" x14ac:dyDescent="0.35">
      <c r="A98" s="1"/>
      <c r="B98" s="1"/>
      <c r="C98" s="1"/>
      <c r="F98" s="3"/>
      <c r="L98" s="1"/>
      <c r="M98" s="5"/>
      <c r="R98" s="1"/>
      <c r="S98" s="1"/>
      <c r="T98" s="1"/>
      <c r="U98" s="1"/>
      <c r="V98" s="1"/>
    </row>
    <row r="99" spans="1:22" x14ac:dyDescent="0.35">
      <c r="A99" s="1"/>
      <c r="B99" s="1"/>
      <c r="C99" s="1"/>
      <c r="F99" s="3"/>
      <c r="L99" s="1"/>
      <c r="M99" s="5"/>
      <c r="R99" s="1"/>
      <c r="S99" s="1"/>
      <c r="T99" s="1"/>
      <c r="U99" s="1"/>
      <c r="V99" s="1"/>
    </row>
    <row r="100" spans="1:22" x14ac:dyDescent="0.35">
      <c r="A100" s="1"/>
      <c r="B100" s="1"/>
      <c r="C100" s="1"/>
      <c r="F100" s="3"/>
      <c r="L100" s="1"/>
      <c r="M100" s="5"/>
      <c r="R100" s="1"/>
      <c r="S100" s="1"/>
      <c r="T100" s="1"/>
      <c r="U100" s="1"/>
      <c r="V100" s="1"/>
    </row>
    <row r="101" spans="1:22" x14ac:dyDescent="0.35">
      <c r="A101" s="1"/>
      <c r="B101" s="1"/>
      <c r="C101" s="1"/>
      <c r="F101" s="3"/>
      <c r="L101" s="1"/>
      <c r="M101" s="5"/>
      <c r="R101" s="1"/>
      <c r="S101" s="1"/>
      <c r="T101" s="1"/>
      <c r="U101" s="1"/>
      <c r="V101" s="1"/>
    </row>
    <row r="102" spans="1:22" x14ac:dyDescent="0.35">
      <c r="A102" s="1"/>
      <c r="B102" s="1"/>
      <c r="C102" s="1"/>
      <c r="F102" s="3"/>
      <c r="L102" s="1"/>
      <c r="M102" s="5"/>
      <c r="R102" s="1"/>
      <c r="S102" s="1"/>
      <c r="T102" s="1"/>
      <c r="U102" s="1"/>
      <c r="V102" s="1"/>
    </row>
    <row r="103" spans="1:22" x14ac:dyDescent="0.35">
      <c r="A103" s="1"/>
      <c r="B103" s="1"/>
      <c r="C103" s="1"/>
      <c r="F103" s="3"/>
      <c r="L103" s="1"/>
      <c r="M103" s="5"/>
      <c r="R103" s="1"/>
      <c r="S103" s="1"/>
      <c r="T103" s="1"/>
      <c r="U103" s="1"/>
      <c r="V103" s="1"/>
    </row>
    <row r="104" spans="1:22" x14ac:dyDescent="0.35">
      <c r="A104" s="1"/>
      <c r="B104" s="1"/>
      <c r="C104" s="1"/>
      <c r="F104" s="3"/>
      <c r="L104" s="1"/>
      <c r="M104" s="5"/>
      <c r="R104" s="1"/>
      <c r="S104" s="1"/>
      <c r="T104" s="1"/>
      <c r="U104" s="1"/>
      <c r="V104" s="1"/>
    </row>
    <row r="105" spans="1:22" x14ac:dyDescent="0.35">
      <c r="A105" s="1"/>
      <c r="B105" s="1"/>
      <c r="C105" s="1"/>
      <c r="F105" s="3"/>
      <c r="L105" s="1"/>
      <c r="M105" s="5"/>
      <c r="R105" s="1"/>
      <c r="S105" s="1"/>
      <c r="T105" s="1"/>
      <c r="U105" s="1"/>
      <c r="V105" s="1"/>
    </row>
    <row r="106" spans="1:22" x14ac:dyDescent="0.35">
      <c r="A106" s="1"/>
      <c r="B106" s="1"/>
      <c r="C106" s="1"/>
      <c r="F106" s="3"/>
      <c r="L106" s="1"/>
      <c r="M106" s="5"/>
      <c r="R106" s="1"/>
      <c r="S106" s="1"/>
      <c r="T106" s="1"/>
      <c r="U106" s="1"/>
      <c r="V106" s="1"/>
    </row>
    <row r="107" spans="1:22" x14ac:dyDescent="0.35">
      <c r="A107" s="1"/>
      <c r="B107" s="1"/>
      <c r="C107" s="1"/>
      <c r="F107" s="3"/>
      <c r="L107" s="1"/>
      <c r="M107" s="5"/>
      <c r="R107" s="1"/>
      <c r="S107" s="1"/>
      <c r="T107" s="1"/>
      <c r="U107" s="1"/>
      <c r="V107" s="1"/>
    </row>
    <row r="108" spans="1:22" x14ac:dyDescent="0.35">
      <c r="A108" s="1"/>
      <c r="B108" s="1"/>
      <c r="C108" s="1"/>
      <c r="F108" s="3"/>
      <c r="L108" s="1"/>
      <c r="M108" s="5"/>
      <c r="R108" s="1"/>
      <c r="S108" s="1"/>
      <c r="T108" s="1"/>
      <c r="U108" s="1"/>
      <c r="V108" s="1"/>
    </row>
    <row r="109" spans="1:22" x14ac:dyDescent="0.35">
      <c r="A109" s="1"/>
      <c r="B109" s="1"/>
      <c r="C109" s="1"/>
      <c r="F109" s="3"/>
      <c r="L109" s="1"/>
      <c r="M109" s="5"/>
      <c r="R109" s="1"/>
      <c r="S109" s="1"/>
      <c r="T109" s="1"/>
      <c r="U109" s="1"/>
      <c r="V109" s="1"/>
    </row>
    <row r="110" spans="1:22" x14ac:dyDescent="0.35">
      <c r="A110" s="1"/>
      <c r="B110" s="1"/>
      <c r="C110" s="1"/>
      <c r="F110" s="3"/>
      <c r="L110" s="1"/>
      <c r="M110" s="5"/>
      <c r="R110" s="1"/>
      <c r="S110" s="1"/>
      <c r="T110" s="1"/>
      <c r="U110" s="1"/>
      <c r="V110" s="1"/>
    </row>
    <row r="111" spans="1:22" x14ac:dyDescent="0.35">
      <c r="A111" s="1"/>
      <c r="B111" s="1"/>
      <c r="C111" s="1"/>
      <c r="F111" s="3"/>
      <c r="L111" s="1"/>
      <c r="M111" s="5"/>
      <c r="R111" s="1"/>
      <c r="S111" s="1"/>
      <c r="T111" s="1"/>
      <c r="U111" s="1"/>
      <c r="V111" s="1"/>
    </row>
    <row r="112" spans="1:22" x14ac:dyDescent="0.35">
      <c r="A112" s="1"/>
      <c r="B112" s="1"/>
      <c r="C112" s="1"/>
      <c r="F112" s="3"/>
      <c r="L112" s="1"/>
      <c r="M112" s="5"/>
      <c r="R112" s="1"/>
      <c r="S112" s="1"/>
      <c r="T112" s="1"/>
      <c r="U112" s="1"/>
      <c r="V112" s="1"/>
    </row>
    <row r="113" spans="1:22" x14ac:dyDescent="0.35">
      <c r="A113" s="1"/>
      <c r="B113" s="1"/>
      <c r="C113" s="1"/>
      <c r="F113" s="3"/>
      <c r="L113" s="1"/>
      <c r="M113" s="5"/>
      <c r="R113" s="1"/>
      <c r="S113" s="1"/>
      <c r="T113" s="1"/>
      <c r="U113" s="1"/>
      <c r="V113" s="1"/>
    </row>
    <row r="114" spans="1:22" x14ac:dyDescent="0.35">
      <c r="A114" s="1"/>
      <c r="B114" s="1"/>
      <c r="C114" s="1"/>
      <c r="F114" s="3"/>
      <c r="L114" s="1"/>
      <c r="M114" s="5"/>
      <c r="R114" s="1"/>
      <c r="S114" s="1"/>
      <c r="T114" s="1"/>
      <c r="U114" s="1"/>
      <c r="V114" s="1"/>
    </row>
    <row r="115" spans="1:22" x14ac:dyDescent="0.35">
      <c r="A115" s="1"/>
      <c r="B115" s="1"/>
      <c r="C115" s="1"/>
      <c r="F115" s="3"/>
      <c r="L115" s="1"/>
      <c r="M115" s="5"/>
      <c r="R115" s="1"/>
      <c r="S115" s="1"/>
      <c r="T115" s="1"/>
      <c r="U115" s="1"/>
      <c r="V115" s="1"/>
    </row>
    <row r="116" spans="1:22" x14ac:dyDescent="0.35">
      <c r="A116" s="1"/>
      <c r="B116" s="1"/>
      <c r="C116" s="1"/>
      <c r="F116" s="3"/>
      <c r="L116" s="1"/>
      <c r="M116" s="5"/>
      <c r="R116" s="1"/>
      <c r="S116" s="1"/>
      <c r="T116" s="1"/>
      <c r="U116" s="1"/>
      <c r="V116" s="1"/>
    </row>
    <row r="117" spans="1:22" x14ac:dyDescent="0.35">
      <c r="A117" s="1"/>
      <c r="B117" s="1"/>
      <c r="C117" s="1"/>
      <c r="F117" s="3"/>
      <c r="L117" s="1"/>
      <c r="M117" s="5"/>
      <c r="R117" s="1"/>
      <c r="S117" s="1"/>
      <c r="T117" s="1"/>
      <c r="U117" s="1"/>
      <c r="V117" s="1"/>
    </row>
    <row r="118" spans="1:22" x14ac:dyDescent="0.35">
      <c r="A118" s="1"/>
      <c r="B118" s="1"/>
      <c r="C118" s="1"/>
      <c r="F118" s="3"/>
      <c r="L118" s="1"/>
      <c r="M118" s="5"/>
      <c r="R118" s="1"/>
      <c r="S118" s="1"/>
      <c r="T118" s="1"/>
      <c r="U118" s="1"/>
      <c r="V118" s="1"/>
    </row>
    <row r="119" spans="1:22" x14ac:dyDescent="0.35">
      <c r="A119" s="1"/>
      <c r="B119" s="1"/>
      <c r="C119" s="1"/>
      <c r="F119" s="3"/>
      <c r="L119" s="1"/>
      <c r="M119" s="5"/>
      <c r="R119" s="1"/>
      <c r="S119" s="1"/>
      <c r="T119" s="1"/>
      <c r="U119" s="1"/>
      <c r="V119" s="1"/>
    </row>
    <row r="120" spans="1:22" x14ac:dyDescent="0.35">
      <c r="A120" s="1"/>
      <c r="B120" s="1"/>
      <c r="C120" s="1"/>
      <c r="F120" s="3"/>
      <c r="L120" s="1"/>
      <c r="M120" s="5"/>
      <c r="R120" s="1"/>
      <c r="S120" s="1"/>
      <c r="T120" s="1"/>
      <c r="U120" s="1"/>
      <c r="V120" s="1"/>
    </row>
    <row r="121" spans="1:22" x14ac:dyDescent="0.35">
      <c r="A121" s="1"/>
      <c r="B121" s="1"/>
      <c r="C121" s="1"/>
      <c r="F121" s="3"/>
      <c r="L121" s="1"/>
      <c r="M121" s="5"/>
      <c r="R121" s="1"/>
      <c r="S121" s="1"/>
      <c r="T121" s="1"/>
      <c r="U121" s="1"/>
      <c r="V121" s="1"/>
    </row>
    <row r="122" spans="1:22" x14ac:dyDescent="0.35">
      <c r="A122" s="1"/>
      <c r="B122" s="1"/>
      <c r="C122" s="1"/>
      <c r="F122" s="3"/>
      <c r="L122" s="1"/>
      <c r="M122" s="5"/>
      <c r="R122" s="1"/>
      <c r="S122" s="1"/>
      <c r="T122" s="1"/>
      <c r="U122" s="1"/>
      <c r="V122" s="1"/>
    </row>
    <row r="123" spans="1:22" x14ac:dyDescent="0.35">
      <c r="A123" s="1"/>
      <c r="B123" s="1"/>
      <c r="C123" s="1"/>
      <c r="F123" s="3"/>
      <c r="L123" s="1"/>
      <c r="M123" s="5"/>
      <c r="R123" s="1"/>
      <c r="S123" s="1"/>
      <c r="T123" s="1"/>
      <c r="U123" s="1"/>
      <c r="V123" s="1"/>
    </row>
    <row r="124" spans="1:22" x14ac:dyDescent="0.35">
      <c r="A124" s="1"/>
      <c r="B124" s="1"/>
      <c r="C124" s="1"/>
      <c r="F124" s="3"/>
      <c r="L124" s="1"/>
      <c r="M124" s="5"/>
      <c r="R124" s="1"/>
      <c r="S124" s="1"/>
      <c r="T124" s="1"/>
      <c r="U124" s="1"/>
      <c r="V124" s="1"/>
    </row>
    <row r="125" spans="1:22" x14ac:dyDescent="0.35">
      <c r="A125" s="1"/>
      <c r="B125" s="1"/>
      <c r="C125" s="1"/>
      <c r="F125" s="3"/>
      <c r="L125" s="1"/>
      <c r="M125" s="5"/>
      <c r="R125" s="1"/>
      <c r="S125" s="1"/>
      <c r="T125" s="1"/>
      <c r="U125" s="1"/>
      <c r="V125" s="1"/>
    </row>
    <row r="126" spans="1:22" x14ac:dyDescent="0.35">
      <c r="A126" s="1"/>
      <c r="B126" s="1"/>
      <c r="C126" s="1"/>
      <c r="F126" s="3"/>
      <c r="L126" s="1"/>
      <c r="M126" s="5"/>
      <c r="R126" s="1"/>
      <c r="S126" s="1"/>
      <c r="T126" s="1"/>
      <c r="U126" s="1"/>
      <c r="V126" s="1"/>
    </row>
    <row r="127" spans="1:22" x14ac:dyDescent="0.35">
      <c r="A127" s="1"/>
      <c r="B127" s="1"/>
      <c r="C127" s="1"/>
      <c r="F127" s="3"/>
      <c r="L127" s="1"/>
      <c r="M127" s="5"/>
      <c r="R127" s="1"/>
      <c r="S127" s="1"/>
      <c r="T127" s="1"/>
      <c r="U127" s="1"/>
      <c r="V127" s="1"/>
    </row>
    <row r="128" spans="1:22" x14ac:dyDescent="0.35">
      <c r="A128" s="1"/>
      <c r="B128" s="1"/>
      <c r="C128" s="1"/>
      <c r="F128" s="3"/>
      <c r="L128" s="1"/>
      <c r="M128" s="5"/>
      <c r="R128" s="1"/>
      <c r="S128" s="1"/>
      <c r="T128" s="1"/>
      <c r="U128" s="1"/>
      <c r="V128" s="1"/>
    </row>
    <row r="129" spans="1:22" x14ac:dyDescent="0.35">
      <c r="A129" s="1"/>
      <c r="B129" s="1"/>
      <c r="C129" s="1"/>
      <c r="F129" s="3"/>
      <c r="L129" s="1"/>
      <c r="M129" s="5"/>
      <c r="R129" s="1"/>
      <c r="S129" s="1"/>
      <c r="T129" s="1"/>
      <c r="U129" s="1"/>
      <c r="V129" s="1"/>
    </row>
    <row r="130" spans="1:22" x14ac:dyDescent="0.35">
      <c r="A130" s="1"/>
      <c r="B130" s="1"/>
      <c r="C130" s="1"/>
      <c r="F130" s="3"/>
      <c r="L130" s="1"/>
      <c r="M130" s="5"/>
      <c r="R130" s="1"/>
      <c r="S130" s="1"/>
      <c r="T130" s="1"/>
      <c r="U130" s="1"/>
      <c r="V130" s="1"/>
    </row>
    <row r="131" spans="1:22" x14ac:dyDescent="0.35">
      <c r="A131" s="1"/>
      <c r="B131" s="1"/>
      <c r="C131" s="1"/>
      <c r="F131" s="3"/>
      <c r="L131" s="1"/>
      <c r="M131" s="5"/>
      <c r="R131" s="1"/>
      <c r="S131" s="1"/>
      <c r="T131" s="1"/>
      <c r="U131" s="1"/>
      <c r="V131" s="1"/>
    </row>
    <row r="132" spans="1:22" x14ac:dyDescent="0.35">
      <c r="A132" s="1"/>
      <c r="B132" s="1"/>
      <c r="C132" s="1"/>
      <c r="F132" s="3"/>
      <c r="L132" s="1"/>
      <c r="M132" s="5"/>
      <c r="R132" s="1"/>
      <c r="S132" s="1"/>
      <c r="T132" s="1"/>
      <c r="U132" s="1"/>
      <c r="V132" s="1"/>
    </row>
    <row r="133" spans="1:22" x14ac:dyDescent="0.35">
      <c r="A133" s="1"/>
      <c r="B133" s="1"/>
      <c r="C133" s="1"/>
      <c r="F133" s="3"/>
      <c r="L133" s="1"/>
      <c r="M133" s="5"/>
      <c r="R133" s="1"/>
      <c r="S133" s="1"/>
      <c r="T133" s="1"/>
      <c r="U133" s="1"/>
      <c r="V133" s="1"/>
    </row>
    <row r="134" spans="1:22" x14ac:dyDescent="0.35">
      <c r="A134" s="1"/>
      <c r="B134" s="1"/>
      <c r="C134" s="1"/>
      <c r="F134" s="3"/>
      <c r="L134" s="1"/>
      <c r="M134" s="5"/>
      <c r="R134" s="1"/>
      <c r="S134" s="1"/>
      <c r="T134" s="1"/>
      <c r="U134" s="1"/>
      <c r="V134" s="1"/>
    </row>
    <row r="135" spans="1:22" x14ac:dyDescent="0.35">
      <c r="A135" s="1"/>
      <c r="B135" s="1"/>
      <c r="C135" s="1"/>
      <c r="F135" s="3"/>
      <c r="L135" s="1"/>
      <c r="M135" s="5"/>
      <c r="R135" s="1"/>
      <c r="S135" s="1"/>
      <c r="T135" s="1"/>
      <c r="U135" s="1"/>
      <c r="V135" s="1"/>
    </row>
    <row r="136" spans="1:22" x14ac:dyDescent="0.35">
      <c r="A136" s="1"/>
      <c r="B136" s="1"/>
      <c r="C136" s="1"/>
      <c r="F136" s="3"/>
      <c r="L136" s="1"/>
      <c r="M136" s="5"/>
      <c r="R136" s="1"/>
      <c r="S136" s="1"/>
      <c r="T136" s="1"/>
      <c r="U136" s="1"/>
      <c r="V136" s="1"/>
    </row>
    <row r="137" spans="1:22" x14ac:dyDescent="0.35">
      <c r="A137" s="1"/>
      <c r="B137" s="1"/>
      <c r="C137" s="1"/>
      <c r="F137" s="3"/>
      <c r="L137" s="1"/>
      <c r="M137" s="5"/>
      <c r="R137" s="1"/>
      <c r="S137" s="1"/>
      <c r="T137" s="1"/>
      <c r="U137" s="1"/>
      <c r="V137" s="1"/>
    </row>
    <row r="138" spans="1:22" x14ac:dyDescent="0.35">
      <c r="A138" s="1"/>
      <c r="B138" s="1"/>
      <c r="C138" s="1"/>
      <c r="F138" s="3"/>
      <c r="L138" s="1"/>
      <c r="M138" s="5"/>
      <c r="R138" s="1"/>
      <c r="S138" s="1"/>
      <c r="T138" s="1"/>
      <c r="U138" s="1"/>
      <c r="V138" s="1"/>
    </row>
    <row r="139" spans="1:22" x14ac:dyDescent="0.35">
      <c r="A139" s="1"/>
      <c r="B139" s="1"/>
      <c r="C139" s="1"/>
      <c r="F139" s="3"/>
      <c r="L139" s="1"/>
      <c r="M139" s="5"/>
      <c r="R139" s="1"/>
      <c r="S139" s="1"/>
      <c r="T139" s="1"/>
      <c r="U139" s="1"/>
      <c r="V139" s="1"/>
    </row>
    <row r="140" spans="1:22" x14ac:dyDescent="0.35">
      <c r="A140" s="1"/>
      <c r="B140" s="1"/>
      <c r="C140" s="1"/>
      <c r="F140" s="3"/>
      <c r="L140" s="1"/>
      <c r="M140" s="5"/>
      <c r="R140" s="1"/>
      <c r="S140" s="1"/>
      <c r="T140" s="1"/>
      <c r="U140" s="1"/>
      <c r="V140" s="1"/>
    </row>
    <row r="141" spans="1:22" x14ac:dyDescent="0.35">
      <c r="A141" s="1"/>
      <c r="B141" s="1"/>
      <c r="C141" s="1"/>
      <c r="F141" s="3"/>
      <c r="L141" s="1"/>
      <c r="M141" s="5"/>
      <c r="R141" s="1"/>
      <c r="S141" s="1"/>
      <c r="T141" s="1"/>
      <c r="U141" s="1"/>
      <c r="V141" s="1"/>
    </row>
    <row r="142" spans="1:22" x14ac:dyDescent="0.35">
      <c r="A142" s="1"/>
      <c r="B142" s="1"/>
      <c r="C142" s="1"/>
      <c r="F142" s="3"/>
      <c r="L142" s="1"/>
      <c r="M142" s="5"/>
      <c r="R142" s="1"/>
      <c r="S142" s="1"/>
      <c r="T142" s="1"/>
      <c r="U142" s="1"/>
      <c r="V142" s="1"/>
    </row>
    <row r="143" spans="1:22" x14ac:dyDescent="0.35">
      <c r="A143" s="1"/>
      <c r="B143" s="1"/>
      <c r="C143" s="1"/>
      <c r="F143" s="3"/>
      <c r="L143" s="1"/>
      <c r="M143" s="5"/>
      <c r="R143" s="1"/>
      <c r="S143" s="1"/>
      <c r="T143" s="1"/>
      <c r="U143" s="1"/>
      <c r="V143" s="1"/>
    </row>
    <row r="144" spans="1:22" s="1" customFormat="1" x14ac:dyDescent="0.35">
      <c r="M144" s="5"/>
    </row>
    <row r="145" spans="13:13" s="1" customFormat="1" x14ac:dyDescent="0.35">
      <c r="M145" s="5"/>
    </row>
    <row r="146" spans="13:13" s="1" customFormat="1" x14ac:dyDescent="0.35">
      <c r="M146" s="5"/>
    </row>
    <row r="147" spans="13:13" s="1" customFormat="1" x14ac:dyDescent="0.35">
      <c r="M147" s="5"/>
    </row>
    <row r="148" spans="13:13" s="1" customFormat="1" x14ac:dyDescent="0.35">
      <c r="M148" s="5"/>
    </row>
    <row r="149" spans="13:13" s="1" customFormat="1" x14ac:dyDescent="0.35">
      <c r="M149" s="5"/>
    </row>
    <row r="150" spans="13:13" s="1" customFormat="1" x14ac:dyDescent="0.35">
      <c r="M150" s="5"/>
    </row>
    <row r="151" spans="13:13" s="1" customFormat="1" x14ac:dyDescent="0.35">
      <c r="M151" s="5"/>
    </row>
    <row r="152" spans="13:13" s="1" customFormat="1" x14ac:dyDescent="0.35">
      <c r="M152" s="5"/>
    </row>
    <row r="153" spans="13:13" s="1" customFormat="1" x14ac:dyDescent="0.35">
      <c r="M153" s="5"/>
    </row>
    <row r="154" spans="13:13" s="1" customFormat="1" x14ac:dyDescent="0.35">
      <c r="M154" s="5"/>
    </row>
    <row r="155" spans="13:13" s="1" customFormat="1" x14ac:dyDescent="0.35">
      <c r="M155" s="5"/>
    </row>
    <row r="156" spans="13:13" s="1" customFormat="1" x14ac:dyDescent="0.35">
      <c r="M156" s="5"/>
    </row>
    <row r="157" spans="13:13" s="1" customFormat="1" x14ac:dyDescent="0.35">
      <c r="M157" s="5"/>
    </row>
    <row r="158" spans="13:13" s="1" customFormat="1" x14ac:dyDescent="0.35">
      <c r="M158" s="5"/>
    </row>
    <row r="159" spans="13:13" s="1" customFormat="1" x14ac:dyDescent="0.35">
      <c r="M159" s="5"/>
    </row>
    <row r="160" spans="13:13" s="1" customFormat="1" x14ac:dyDescent="0.35">
      <c r="M160" s="5"/>
    </row>
    <row r="161" spans="13:13" s="1" customFormat="1" x14ac:dyDescent="0.35">
      <c r="M161" s="5"/>
    </row>
    <row r="162" spans="13:13" s="1" customFormat="1" x14ac:dyDescent="0.35">
      <c r="M162" s="5"/>
    </row>
    <row r="163" spans="13:13" s="1" customFormat="1" x14ac:dyDescent="0.35">
      <c r="M163" s="5"/>
    </row>
    <row r="164" spans="13:13" s="1" customFormat="1" x14ac:dyDescent="0.35">
      <c r="M164" s="5"/>
    </row>
    <row r="165" spans="13:13" s="1" customFormat="1" x14ac:dyDescent="0.35">
      <c r="M165" s="5"/>
    </row>
    <row r="166" spans="13:13" s="1" customFormat="1" x14ac:dyDescent="0.35">
      <c r="M166" s="5"/>
    </row>
    <row r="167" spans="13:13" s="1" customFormat="1" x14ac:dyDescent="0.35">
      <c r="M167" s="5"/>
    </row>
    <row r="168" spans="13:13" s="1" customFormat="1" x14ac:dyDescent="0.35">
      <c r="M168" s="5"/>
    </row>
    <row r="169" spans="13:13" s="1" customFormat="1" x14ac:dyDescent="0.35">
      <c r="M169" s="5"/>
    </row>
    <row r="170" spans="13:13" s="1" customFormat="1" x14ac:dyDescent="0.35">
      <c r="M170" s="5"/>
    </row>
    <row r="171" spans="13:13" s="1" customFormat="1" x14ac:dyDescent="0.35">
      <c r="M171" s="5"/>
    </row>
    <row r="172" spans="13:13" s="1" customFormat="1" x14ac:dyDescent="0.35">
      <c r="M172" s="5"/>
    </row>
    <row r="173" spans="13:13" s="1" customFormat="1" x14ac:dyDescent="0.35">
      <c r="M173" s="5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4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1014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C67C19-B9A1-499F-9506-3C3535F96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99E5D-E544-4282-85D9-B7855F724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505771-F60D-408A-B3F9-82A4B664F680}">
  <ds:schemaRefs>
    <ds:schemaRef ds:uri="http://schemas.microsoft.com/office/2006/metadata/properties"/>
    <ds:schemaRef ds:uri="http://schemas.microsoft.com/office/infopath/2007/PartnerControls"/>
    <ds:schemaRef ds:uri="5599e368-841f-4c02-bce4-e961fe77b44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 schedule</vt:lpstr>
      <vt:lpstr>Sheet1</vt:lpstr>
      <vt:lpstr>'RG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RG Processing Schedule_CHANGE for CPB GO LIVE Final</dc:title>
  <dc:creator>tejshrey143</dc:creator>
  <cp:lastModifiedBy>Leslie Buchman -DBM-</cp:lastModifiedBy>
  <cp:lastPrinted>2025-05-12T16:34:29Z</cp:lastPrinted>
  <dcterms:created xsi:type="dcterms:W3CDTF">2014-11-10T04:17:43Z</dcterms:created>
  <dcterms:modified xsi:type="dcterms:W3CDTF">2025-11-24T21:38:17Z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