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790" windowHeight="5510" activeTab="0"/>
  </bookViews>
  <sheets>
    <sheet name="as of 1_1_2024" sheetId="1" r:id="rId1"/>
    <sheet name="CHANGE RATE IN CELL" sheetId="2" r:id="rId2"/>
  </sheets>
  <definedNames>
    <definedName name="_xlnm.Print_Area" localSheetId="0">'as of 1_1_2024'!$A$1:$J$56</definedName>
  </definedNames>
  <calcPr fullCalcOnLoad="1"/>
</workbook>
</file>

<file path=xl/sharedStrings.xml><?xml version="1.0" encoding="utf-8"?>
<sst xmlns="http://schemas.openxmlformats.org/spreadsheetml/2006/main" count="121" uniqueCount="74">
  <si>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</si>
  <si>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</si>
  <si>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</si>
  <si>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</si>
  <si>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</si>
  <si>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</si>
  <si>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</si>
  <si>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</si>
  <si>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</si>
  <si>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</si>
  <si>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</si>
  <si>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</si>
  <si>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</si>
  <si>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</si>
  <si>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</si>
  <si>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</si>
  <si>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</si>
  <si>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</si>
  <si>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</si>
  <si>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</si>
  <si>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</si>
  <si>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</si>
  <si>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</si>
  <si>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</si>
  <si>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</si>
  <si>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</si>
  <si>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</si>
  <si>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</si>
  <si>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</si>
  <si>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</si>
  <si>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</si>
  <si>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</si>
  <si>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</si>
  <si>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</si>
  <si>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</si>
  <si>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</si>
  <si>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</si>
  <si>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</si>
  <si>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</si>
  <si>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</si>
  <si>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</si>
  <si>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</si>
  <si>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</si>
  <si>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</si>
  <si>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</si>
  <si>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</si>
  <si>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</si>
  <si>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</si>
  <si>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</si>
  <si>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</si>
  <si>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</si>
  <si>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</si>
  <si>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</si>
  <si>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</si>
  <si>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</si>
  <si>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</si>
  <si>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</si>
  <si>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</si>
  <si>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</si>
  <si>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</si>
  <si>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</si>
  <si>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</si>
  <si>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</si>
  <si>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</si>
  <si>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</si>
  <si>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</si>
  <si>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</si>
  <si>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</si>
  <si>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</si>
  <si>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</si>
  <si>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CURRENT:</t>
  </si>
  <si>
    <t xml:space="preserve">  Certified just and correct and payment not received</t>
  </si>
  <si>
    <t>Use for reimbursement effective January 1, 2024</t>
  </si>
  <si>
    <t>67 ¢ per mile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</si>
</sst>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  <numFmt numFmtId="171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16" fontId="1" fillId="0" borderId="12" xfId="0" applyNumberFormat="1" applyFont="1" applyBorder="1" applyAlignment="1" applyProtection="1">
      <alignment/>
      <protection locked="0"/>
    </xf>
    <xf numFmtId="169" fontId="1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7" fontId="0" fillId="33" borderId="0" xfId="0" applyNumberForma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7" fontId="0" fillId="34" borderId="0" xfId="0" applyNumberForma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7" fillId="33" borderId="0" xfId="0" applyFont="1" applyFill="1" applyAlignment="1">
      <alignment horizontal="center"/>
    </xf>
    <xf numFmtId="169" fontId="6" fillId="0" borderId="12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ill="1" applyAlignment="1" applyProtection="1">
      <alignment/>
      <protection hidden="1"/>
    </xf>
    <xf numFmtId="167" fontId="0" fillId="36" borderId="0" xfId="0" applyNumberForma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14" fontId="0" fillId="0" borderId="0" xfId="0" applyNumberFormat="1" applyFont="1" applyAlignment="1">
      <alignment horizontal="right"/>
    </xf>
    <xf numFmtId="20" fontId="1" fillId="0" borderId="12" xfId="0" applyNumberFormat="1" applyFont="1" applyBorder="1" applyAlignment="1" applyProtection="1">
      <alignment/>
      <protection locked="0"/>
    </xf>
    <xf numFmtId="18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" fontId="1" fillId="0" borderId="13" xfId="0" applyNumberFormat="1" applyFont="1" applyBorder="1" applyAlignment="1" applyProtection="1">
      <alignment/>
      <protection locked="0"/>
    </xf>
    <xf numFmtId="15" fontId="1" fillId="0" borderId="11" xfId="0" applyNumberFormat="1" applyFont="1" applyBorder="1" applyAlignment="1" applyProtection="1">
      <alignment/>
      <protection locked="0"/>
    </xf>
    <xf numFmtId="15" fontId="1" fillId="0" borderId="13" xfId="0" applyNumberFormat="1" applyFont="1" applyBorder="1" applyAlignment="1" applyProtection="1">
      <alignment/>
      <protection locked="0"/>
    </xf>
    <xf numFmtId="0" fontId="1" fillId="0" borderId="12" xfId="0" applyFont="1" applyBorder="1" applyAlignment="1">
      <alignment horizontal="left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 applyProtection="1">
      <alignment/>
      <protection locked="0"/>
    </xf>
    <xf numFmtId="164" fontId="6" fillId="0" borderId="12" xfId="0" applyNumberFormat="1" applyFont="1" applyFill="1" applyBorder="1" applyAlignment="1" applyProtection="1">
      <alignment/>
      <protection hidden="1"/>
    </xf>
    <xf numFmtId="167" fontId="6" fillId="0" borderId="12" xfId="0" applyNumberFormat="1" applyFont="1" applyFill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/>
      <protection locked="0"/>
    </xf>
    <xf numFmtId="168" fontId="6" fillId="0" borderId="12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13" xfId="0" applyNumberFormat="1" applyFont="1" applyBorder="1" applyAlignment="1" applyProtection="1">
      <alignment/>
      <protection locked="0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36" zoomScaleNormal="136" workbookViewId="0" topLeftCell="A1">
      <selection activeCell="C51" sqref="C51"/>
    </sheetView>
  </sheetViews>
  <sheetFormatPr defaultColWidth="9.140625" defaultRowHeight="12.75"/>
  <cols>
    <col min="1" max="1" width="16.7109375" style="26" customWidth="1"/>
    <col min="2" max="8" width="13.7109375" style="26" customWidth="1"/>
    <col min="9" max="9" width="14.421875" style="26" customWidth="1"/>
    <col min="10" max="10" width="13.7109375" style="26" customWidth="1"/>
    <col min="11" max="11" width="9.140625" style="26" customWidth="1"/>
  </cols>
  <sheetData>
    <row r="1" ht="15.75" customHeight="1">
      <c r="E1" s="27" t="s">
        <v>0</v>
      </c>
    </row>
    <row r="2" spans="2:8" ht="15.75" customHeight="1">
      <c r="B2" s="28"/>
      <c r="C2" s="28"/>
      <c r="D2" s="28"/>
      <c r="E2" s="27" t="str">
        <f>'CHANGE RATE IN CELL'!A27</f>
        <v>Use for reimbursement effective January 1, 2024</v>
      </c>
      <c r="F2" s="28"/>
      <c r="G2" s="28"/>
      <c r="H2" s="28"/>
    </row>
    <row r="3" ht="15.75" customHeight="1">
      <c r="E3" s="27" t="str">
        <f>'CHANGE RATE IN CELL'!A28</f>
        <v>67 ¢ per mile</v>
      </c>
    </row>
    <row r="4" ht="15.75" customHeight="1"/>
    <row r="5" spans="1:7" ht="15.75" customHeight="1">
      <c r="A5" s="26" t="s">
        <v>1</v>
      </c>
      <c r="B5" s="29"/>
      <c r="C5" s="29"/>
      <c r="D5" s="29"/>
      <c r="E5" s="29"/>
      <c r="F5" s="29"/>
      <c r="G5" s="29"/>
    </row>
    <row r="6" spans="1:7" ht="15.75" customHeight="1">
      <c r="A6" s="26" t="s">
        <v>3</v>
      </c>
      <c r="B6" s="30"/>
      <c r="C6" s="30"/>
      <c r="D6" s="30"/>
      <c r="E6" s="30"/>
      <c r="F6" s="29"/>
      <c r="G6" s="30"/>
    </row>
    <row r="7" spans="1:7" ht="15.75" customHeight="1">
      <c r="A7" s="26" t="s">
        <v>4</v>
      </c>
      <c r="B7" s="30"/>
      <c r="C7" s="30"/>
      <c r="D7" s="26" t="s">
        <v>5</v>
      </c>
      <c r="F7" s="30"/>
      <c r="G7" s="30"/>
    </row>
    <row r="8" spans="1:7" ht="15.75" customHeight="1">
      <c r="A8" s="26" t="s">
        <v>6</v>
      </c>
      <c r="B8" s="30"/>
      <c r="C8" s="30"/>
      <c r="D8" s="29"/>
      <c r="E8" s="29"/>
      <c r="F8" s="30"/>
      <c r="G8" s="30"/>
    </row>
    <row r="9" spans="1:7" ht="15.75" customHeight="1">
      <c r="A9" s="26" t="s">
        <v>7</v>
      </c>
      <c r="B9" s="30"/>
      <c r="C9" s="30"/>
      <c r="D9" s="30"/>
      <c r="E9" s="30"/>
      <c r="F9" s="30"/>
      <c r="G9" s="30"/>
    </row>
    <row r="10" spans="1:7" ht="15.75" customHeight="1">
      <c r="A10" s="26" t="s">
        <v>8</v>
      </c>
      <c r="C10" s="30"/>
      <c r="D10" s="30"/>
      <c r="E10" s="26" t="s">
        <v>9</v>
      </c>
      <c r="G10" s="31"/>
    </row>
    <row r="11" spans="1:7" ht="15.75" customHeight="1">
      <c r="A11" s="26" t="s">
        <v>10</v>
      </c>
      <c r="B11" s="32"/>
      <c r="C11" s="33" t="s">
        <v>2</v>
      </c>
      <c r="D11" s="33" t="s">
        <v>2</v>
      </c>
      <c r="E11" s="26" t="s">
        <v>11</v>
      </c>
      <c r="F11" s="32"/>
      <c r="G11" s="33"/>
    </row>
    <row r="12" ht="15.75" customHeight="1"/>
    <row r="13" spans="1:9" ht="15.75" customHeight="1">
      <c r="A13" s="34" t="s">
        <v>12</v>
      </c>
      <c r="B13" s="35" t="s">
        <v>2</v>
      </c>
      <c r="C13" s="35"/>
      <c r="D13" s="35"/>
      <c r="E13" s="35"/>
      <c r="F13" s="35"/>
      <c r="G13" s="35"/>
      <c r="H13" s="35"/>
      <c r="I13" s="35"/>
    </row>
    <row r="14" spans="1:9" ht="15.75" customHeight="1">
      <c r="A14" s="34" t="s">
        <v>13</v>
      </c>
      <c r="B14" s="36" t="s">
        <v>14</v>
      </c>
      <c r="C14" s="36" t="s">
        <v>15</v>
      </c>
      <c r="D14" s="36" t="s">
        <v>16</v>
      </c>
      <c r="E14" s="36" t="s">
        <v>17</v>
      </c>
      <c r="F14" s="36" t="s">
        <v>18</v>
      </c>
      <c r="G14" s="36" t="s">
        <v>19</v>
      </c>
      <c r="H14" s="36" t="s">
        <v>20</v>
      </c>
      <c r="I14" s="36" t="s">
        <v>21</v>
      </c>
    </row>
    <row r="15" spans="1:9" ht="15.75" customHeight="1">
      <c r="A15" s="37" t="s">
        <v>22</v>
      </c>
      <c r="B15" s="38"/>
      <c r="C15" s="38"/>
      <c r="D15" s="38"/>
      <c r="E15" s="38"/>
      <c r="F15" s="38"/>
      <c r="G15" s="38"/>
      <c r="H15" s="38"/>
      <c r="I15" s="39">
        <f aca="true" t="shared" si="0" ref="I15:I30">SUM(B15:H15)</f>
        <v>0</v>
      </c>
    </row>
    <row r="16" spans="1:9" ht="15.75" customHeight="1">
      <c r="A16" s="37" t="s">
        <v>23</v>
      </c>
      <c r="B16" s="38"/>
      <c r="C16" s="38"/>
      <c r="D16" s="38"/>
      <c r="E16" s="38"/>
      <c r="F16" s="38"/>
      <c r="G16" s="38"/>
      <c r="H16" s="38"/>
      <c r="I16" s="39">
        <f>SUM(B16:H16)</f>
        <v>0</v>
      </c>
    </row>
    <row r="17" spans="1:9" ht="15.75" customHeight="1">
      <c r="A17" s="37" t="s">
        <v>24</v>
      </c>
      <c r="B17" s="38"/>
      <c r="C17" s="38"/>
      <c r="D17" s="38"/>
      <c r="E17" s="38"/>
      <c r="F17" s="38"/>
      <c r="G17" s="38"/>
      <c r="H17" s="38"/>
      <c r="I17" s="39">
        <f t="shared" si="0"/>
        <v>0</v>
      </c>
    </row>
    <row r="18" spans="1:9" ht="15.75" customHeight="1">
      <c r="A18" s="37" t="s">
        <v>25</v>
      </c>
      <c r="B18" s="38"/>
      <c r="C18" s="38"/>
      <c r="D18" s="38"/>
      <c r="E18" s="38"/>
      <c r="F18" s="38"/>
      <c r="G18" s="38"/>
      <c r="H18" s="38"/>
      <c r="I18" s="39">
        <f t="shared" si="0"/>
        <v>0</v>
      </c>
    </row>
    <row r="19" spans="1:9" ht="15.75" customHeight="1">
      <c r="A19" s="37" t="s">
        <v>26</v>
      </c>
      <c r="B19" s="38"/>
      <c r="C19" s="38"/>
      <c r="D19" s="38"/>
      <c r="E19" s="38"/>
      <c r="F19" s="38"/>
      <c r="G19" s="38"/>
      <c r="H19" s="38"/>
      <c r="I19" s="39">
        <f t="shared" si="0"/>
        <v>0</v>
      </c>
    </row>
    <row r="20" spans="1:9" ht="15.75" customHeight="1">
      <c r="A20" s="37" t="s">
        <v>27</v>
      </c>
      <c r="B20" s="38"/>
      <c r="C20" s="38"/>
      <c r="D20" s="38"/>
      <c r="E20" s="38"/>
      <c r="F20" s="38"/>
      <c r="G20" s="38"/>
      <c r="H20" s="38"/>
      <c r="I20" s="39">
        <f t="shared" si="0"/>
        <v>0</v>
      </c>
    </row>
    <row r="21" spans="1:9" ht="15.75" customHeight="1">
      <c r="A21" s="37" t="s">
        <v>28</v>
      </c>
      <c r="B21" s="38"/>
      <c r="C21" s="38"/>
      <c r="D21" s="38"/>
      <c r="E21" s="38"/>
      <c r="F21" s="38"/>
      <c r="G21" s="38"/>
      <c r="H21" s="38"/>
      <c r="I21" s="39">
        <f t="shared" si="0"/>
        <v>0</v>
      </c>
    </row>
    <row r="22" spans="1:9" ht="15.75" customHeight="1">
      <c r="A22" s="37" t="s">
        <v>29</v>
      </c>
      <c r="B22" s="38"/>
      <c r="C22" s="38"/>
      <c r="D22" s="38"/>
      <c r="E22" s="38"/>
      <c r="F22" s="38"/>
      <c r="G22" s="38"/>
      <c r="H22" s="38"/>
      <c r="I22" s="39">
        <f t="shared" si="0"/>
        <v>0</v>
      </c>
    </row>
    <row r="23" spans="1:9" ht="15.75" customHeight="1">
      <c r="A23" s="37" t="s">
        <v>30</v>
      </c>
      <c r="B23" s="40">
        <f>ROUND(IF(J40&gt;0,J40*'CHANGE RATE IN CELL'!$C$23,"0.00"),3)</f>
        <v>0</v>
      </c>
      <c r="C23" s="40">
        <f>ROUND(IF(J41&gt;0,J41*'CHANGE RATE IN CELL'!$C$23,"0.00"),3)</f>
        <v>0</v>
      </c>
      <c r="D23" s="40">
        <f>ROUND(IF(J42&gt;0,J42*'CHANGE RATE IN CELL'!$C$23,"0.00"),3)</f>
        <v>0</v>
      </c>
      <c r="E23" s="40">
        <f>ROUND(IF(J43&gt;0,J43*'CHANGE RATE IN CELL'!$C$23,"0.00"),3)</f>
        <v>0</v>
      </c>
      <c r="F23" s="40">
        <f>ROUND(IF(J44&gt;0,J44*'CHANGE RATE IN CELL'!$C$23,"0.00"),3)</f>
        <v>0</v>
      </c>
      <c r="G23" s="40">
        <f>ROUND(IF(J45&gt;0,J45*'CHANGE RATE IN CELL'!$C$23,"0.00"),3)</f>
        <v>0</v>
      </c>
      <c r="H23" s="40">
        <f>ROUND(IF(J46&gt;0,J46*'CHANGE RATE IN CELL'!$C$23,"0.00"),3)</f>
        <v>0</v>
      </c>
      <c r="I23" s="39">
        <f t="shared" si="0"/>
        <v>0</v>
      </c>
    </row>
    <row r="24" spans="1:9" ht="15.75" customHeight="1">
      <c r="A24" s="37" t="s">
        <v>31</v>
      </c>
      <c r="B24" s="38"/>
      <c r="C24" s="38"/>
      <c r="D24" s="38"/>
      <c r="E24" s="38"/>
      <c r="F24" s="38"/>
      <c r="G24" s="38"/>
      <c r="H24" s="38"/>
      <c r="I24" s="39">
        <f t="shared" si="0"/>
        <v>0</v>
      </c>
    </row>
    <row r="25" spans="1:9" ht="15.75" customHeight="1">
      <c r="A25" s="37" t="s">
        <v>32</v>
      </c>
      <c r="B25" s="38"/>
      <c r="C25" s="38"/>
      <c r="D25" s="38"/>
      <c r="E25" s="38"/>
      <c r="F25" s="38"/>
      <c r="G25" s="38"/>
      <c r="H25" s="38"/>
      <c r="I25" s="39">
        <f t="shared" si="0"/>
        <v>0</v>
      </c>
    </row>
    <row r="26" spans="1:9" ht="15.75" customHeight="1">
      <c r="A26" s="41"/>
      <c r="B26" s="38"/>
      <c r="C26" s="38"/>
      <c r="D26" s="38"/>
      <c r="E26" s="38"/>
      <c r="F26" s="38"/>
      <c r="G26" s="38"/>
      <c r="H26" s="38"/>
      <c r="I26" s="39">
        <f t="shared" si="0"/>
        <v>0</v>
      </c>
    </row>
    <row r="27" spans="1:9" ht="15.75" customHeight="1">
      <c r="A27" s="41"/>
      <c r="B27" s="38"/>
      <c r="C27" s="38"/>
      <c r="D27" s="38"/>
      <c r="E27" s="38"/>
      <c r="F27" s="38"/>
      <c r="G27" s="38"/>
      <c r="H27" s="38"/>
      <c r="I27" s="39">
        <f t="shared" si="0"/>
        <v>0</v>
      </c>
    </row>
    <row r="28" spans="1:9" ht="15.75" customHeight="1">
      <c r="A28" s="41" t="s">
        <v>2</v>
      </c>
      <c r="B28" s="38"/>
      <c r="C28" s="38"/>
      <c r="D28" s="38"/>
      <c r="E28" s="38"/>
      <c r="F28" s="38"/>
      <c r="G28" s="38"/>
      <c r="H28" s="38"/>
      <c r="I28" s="39">
        <f t="shared" si="0"/>
        <v>0</v>
      </c>
    </row>
    <row r="29" spans="1:9" ht="15.75" customHeight="1">
      <c r="A29" s="41" t="s">
        <v>2</v>
      </c>
      <c r="B29" s="38"/>
      <c r="C29" s="38"/>
      <c r="D29" s="38"/>
      <c r="E29" s="38"/>
      <c r="F29" s="38"/>
      <c r="G29" s="38"/>
      <c r="H29" s="38"/>
      <c r="I29" s="39">
        <f t="shared" si="0"/>
        <v>0</v>
      </c>
    </row>
    <row r="30" spans="1:9" ht="15.75" customHeight="1">
      <c r="A30" s="41" t="s">
        <v>2</v>
      </c>
      <c r="B30" s="38"/>
      <c r="C30" s="38"/>
      <c r="D30" s="38"/>
      <c r="E30" s="38"/>
      <c r="F30" s="38"/>
      <c r="G30" s="38"/>
      <c r="H30" s="38"/>
      <c r="I30" s="39">
        <f t="shared" si="0"/>
        <v>0</v>
      </c>
    </row>
    <row r="31" spans="1:9" ht="15.75" customHeight="1">
      <c r="A31" s="37" t="s">
        <v>33</v>
      </c>
      <c r="B31" s="42">
        <f aca="true" t="shared" si="1" ref="B31:I31">SUM(B15:B30)</f>
        <v>0</v>
      </c>
      <c r="C31" s="42">
        <f t="shared" si="1"/>
        <v>0</v>
      </c>
      <c r="D31" s="42">
        <f t="shared" si="1"/>
        <v>0</v>
      </c>
      <c r="E31" s="42">
        <f t="shared" si="1"/>
        <v>0</v>
      </c>
      <c r="F31" s="42">
        <f t="shared" si="1"/>
        <v>0</v>
      </c>
      <c r="G31" s="42">
        <f t="shared" si="1"/>
        <v>0</v>
      </c>
      <c r="H31" s="42">
        <f t="shared" si="1"/>
        <v>0</v>
      </c>
      <c r="I31" s="39">
        <f t="shared" si="1"/>
        <v>0</v>
      </c>
    </row>
    <row r="32" spans="1:9" ht="15.75" customHeight="1">
      <c r="A32" s="43" t="s">
        <v>34</v>
      </c>
      <c r="B32" s="44"/>
      <c r="C32" s="45"/>
      <c r="D32" s="45"/>
      <c r="E32" s="45"/>
      <c r="F32" s="45"/>
      <c r="G32" s="46" t="s">
        <v>2</v>
      </c>
      <c r="H32" s="46"/>
      <c r="I32" s="47"/>
    </row>
    <row r="33" spans="1:9" ht="15.75" customHeight="1">
      <c r="A33" s="48"/>
      <c r="B33" s="47"/>
      <c r="C33" s="47"/>
      <c r="D33" s="47"/>
      <c r="E33" s="47"/>
      <c r="F33" s="47"/>
      <c r="G33" s="47" t="s">
        <v>35</v>
      </c>
      <c r="H33" s="47"/>
      <c r="I33" s="47"/>
    </row>
    <row r="34" spans="1:10" ht="15.75" customHeight="1">
      <c r="A34" s="49" t="s">
        <v>69</v>
      </c>
      <c r="B34" s="62"/>
      <c r="C34" s="62"/>
      <c r="D34" s="62"/>
      <c r="E34" s="62"/>
      <c r="F34" s="62"/>
      <c r="G34" s="62"/>
      <c r="H34" s="62"/>
      <c r="I34" s="62"/>
      <c r="J34" s="62"/>
    </row>
    <row r="35" ht="15.75" customHeight="1">
      <c r="A35" s="48"/>
    </row>
    <row r="36" ht="15.75" customHeight="1">
      <c r="A36" s="48"/>
    </row>
    <row r="37" spans="1:9" ht="15.75" customHeight="1">
      <c r="A37" s="48"/>
      <c r="B37" s="50"/>
      <c r="C37" s="50"/>
      <c r="D37" s="50"/>
      <c r="E37" s="50"/>
      <c r="F37" s="50"/>
      <c r="G37" s="50"/>
      <c r="H37" s="50"/>
      <c r="I37" s="51"/>
    </row>
    <row r="38" spans="1:10" ht="15.75" customHeight="1">
      <c r="A38" s="37" t="s">
        <v>36</v>
      </c>
      <c r="B38" s="52" t="s">
        <v>37</v>
      </c>
      <c r="C38" s="37"/>
      <c r="D38" s="53"/>
      <c r="E38" s="54" t="s">
        <v>2</v>
      </c>
      <c r="F38" s="54"/>
      <c r="G38" s="54"/>
      <c r="H38" s="55" t="s">
        <v>38</v>
      </c>
      <c r="I38" s="55" t="s">
        <v>39</v>
      </c>
      <c r="J38" s="56" t="s">
        <v>40</v>
      </c>
    </row>
    <row r="39" spans="1:10" ht="15.75" customHeight="1">
      <c r="A39" s="37" t="s">
        <v>41</v>
      </c>
      <c r="B39" s="52" t="s">
        <v>42</v>
      </c>
      <c r="C39" s="36" t="s">
        <v>43</v>
      </c>
      <c r="D39" s="53" t="s">
        <v>44</v>
      </c>
      <c r="E39" s="54"/>
      <c r="F39" s="54"/>
      <c r="G39" s="57"/>
      <c r="H39" s="58" t="s">
        <v>45</v>
      </c>
      <c r="I39" s="58" t="s">
        <v>46</v>
      </c>
      <c r="J39" s="59" t="s">
        <v>47</v>
      </c>
    </row>
    <row r="40" spans="1:10" ht="15.75" customHeight="1">
      <c r="A40" s="37" t="s">
        <v>48</v>
      </c>
      <c r="B40" s="25"/>
      <c r="C40" s="25"/>
      <c r="D40" s="1"/>
      <c r="E40" s="2"/>
      <c r="F40" s="2"/>
      <c r="G40" s="2"/>
      <c r="H40" s="4"/>
      <c r="I40" s="4"/>
      <c r="J40" s="15" t="str">
        <f aca="true" t="shared" si="2" ref="J40:J46">IF(H40&gt;0,ROUND(H40,1)-ROUND(I40,1),"0.0")</f>
        <v>0.0</v>
      </c>
    </row>
    <row r="41" spans="1:10" ht="15.75" customHeight="1">
      <c r="A41" s="37" t="s">
        <v>49</v>
      </c>
      <c r="B41" s="24"/>
      <c r="C41" s="24"/>
      <c r="D41" s="1"/>
      <c r="E41" s="2"/>
      <c r="F41" s="2"/>
      <c r="G41" s="2"/>
      <c r="H41" s="4"/>
      <c r="I41" s="4"/>
      <c r="J41" s="15" t="str">
        <f t="shared" si="2"/>
        <v>0.0</v>
      </c>
    </row>
    <row r="42" spans="1:10" ht="15.75" customHeight="1">
      <c r="A42" s="37" t="s">
        <v>50</v>
      </c>
      <c r="B42" s="24"/>
      <c r="C42" s="24"/>
      <c r="D42" s="1"/>
      <c r="E42" s="2"/>
      <c r="F42" s="2"/>
      <c r="G42" s="2"/>
      <c r="H42" s="4"/>
      <c r="I42" s="4"/>
      <c r="J42" s="15" t="str">
        <f t="shared" si="2"/>
        <v>0.0</v>
      </c>
    </row>
    <row r="43" spans="1:10" ht="15.75" customHeight="1">
      <c r="A43" s="37" t="s">
        <v>51</v>
      </c>
      <c r="B43" s="24"/>
      <c r="C43" s="24"/>
      <c r="D43" s="1"/>
      <c r="E43" s="2"/>
      <c r="F43" s="2"/>
      <c r="G43" s="2"/>
      <c r="H43" s="4"/>
      <c r="I43" s="4"/>
      <c r="J43" s="15" t="str">
        <f t="shared" si="2"/>
        <v>0.0</v>
      </c>
    </row>
    <row r="44" spans="1:10" ht="15.75" customHeight="1">
      <c r="A44" s="37" t="s">
        <v>52</v>
      </c>
      <c r="B44" s="24"/>
      <c r="C44" s="24"/>
      <c r="D44" s="1"/>
      <c r="E44" s="2"/>
      <c r="F44" s="2"/>
      <c r="G44" s="2"/>
      <c r="H44" s="4"/>
      <c r="I44" s="4"/>
      <c r="J44" s="15" t="str">
        <f t="shared" si="2"/>
        <v>0.0</v>
      </c>
    </row>
    <row r="45" spans="1:10" ht="15.75" customHeight="1">
      <c r="A45" s="37" t="s">
        <v>53</v>
      </c>
      <c r="B45" s="3"/>
      <c r="C45" s="3"/>
      <c r="D45" s="1"/>
      <c r="E45" s="2"/>
      <c r="F45" s="2"/>
      <c r="G45" s="2"/>
      <c r="H45" s="4"/>
      <c r="I45" s="4"/>
      <c r="J45" s="15" t="str">
        <f t="shared" si="2"/>
        <v>0.0</v>
      </c>
    </row>
    <row r="46" spans="1:10" ht="15.75" customHeight="1">
      <c r="A46" s="37" t="s">
        <v>54</v>
      </c>
      <c r="B46" s="25"/>
      <c r="C46" s="25"/>
      <c r="D46" s="1"/>
      <c r="E46" s="2"/>
      <c r="F46" s="2"/>
      <c r="G46" s="2"/>
      <c r="H46" s="4"/>
      <c r="I46" s="4"/>
      <c r="J46" s="15" t="str">
        <f t="shared" si="2"/>
        <v>0.0</v>
      </c>
    </row>
    <row r="47" spans="1:9" ht="15.75" customHeight="1">
      <c r="A47" s="48" t="s">
        <v>55</v>
      </c>
      <c r="B47" s="47"/>
      <c r="C47" s="47"/>
      <c r="D47" s="47"/>
      <c r="E47" s="47"/>
      <c r="F47" s="47"/>
      <c r="G47" s="47"/>
      <c r="H47" s="47"/>
      <c r="I47" s="47"/>
    </row>
    <row r="48" spans="1:10" ht="15.75" customHeight="1">
      <c r="A48" s="48"/>
      <c r="B48" s="47"/>
      <c r="C48" s="47"/>
      <c r="D48" s="47"/>
      <c r="E48" s="47"/>
      <c r="F48" s="47"/>
      <c r="G48" s="60" t="s">
        <v>56</v>
      </c>
      <c r="H48" s="32"/>
      <c r="I48" s="32" t="s">
        <v>2</v>
      </c>
      <c r="J48" s="32"/>
    </row>
    <row r="49" spans="1:10" ht="15.75" customHeight="1">
      <c r="A49" s="47" t="s">
        <v>71</v>
      </c>
      <c r="C49" s="47"/>
      <c r="D49" s="2"/>
      <c r="E49" s="2"/>
      <c r="F49" s="2"/>
      <c r="G49" s="2"/>
      <c r="H49" s="51"/>
      <c r="I49" s="51"/>
      <c r="J49" s="48"/>
    </row>
    <row r="50" spans="1:9" ht="15.75" customHeight="1">
      <c r="A50" s="48"/>
      <c r="B50" s="47"/>
      <c r="C50" s="47"/>
      <c r="D50" s="47"/>
      <c r="E50" s="47" t="s">
        <v>57</v>
      </c>
      <c r="G50" s="47"/>
      <c r="I50" s="47"/>
    </row>
    <row r="51" spans="1:10" ht="15.75" customHeight="1">
      <c r="A51" s="61"/>
      <c r="B51" s="45"/>
      <c r="C51" s="45"/>
      <c r="D51" s="45"/>
      <c r="E51" s="45"/>
      <c r="F51" s="45"/>
      <c r="G51" s="45"/>
      <c r="H51" s="44"/>
      <c r="I51" s="45"/>
      <c r="J51" s="44"/>
    </row>
    <row r="52" spans="1:10" ht="15.75" customHeight="1">
      <c r="A52" s="48" t="s">
        <v>58</v>
      </c>
      <c r="B52" s="2"/>
      <c r="C52" s="2"/>
      <c r="D52" s="2"/>
      <c r="E52" s="29"/>
      <c r="F52" s="47" t="s">
        <v>59</v>
      </c>
      <c r="G52" s="2"/>
      <c r="H52" s="2"/>
      <c r="I52" s="2"/>
      <c r="J52" s="29"/>
    </row>
    <row r="53" spans="1:9" ht="15.75" customHeight="1">
      <c r="A53" s="48"/>
      <c r="B53" s="47"/>
      <c r="C53" s="47" t="s">
        <v>60</v>
      </c>
      <c r="D53" s="47"/>
      <c r="E53" s="47"/>
      <c r="F53" s="47"/>
      <c r="H53" s="47" t="s">
        <v>61</v>
      </c>
      <c r="I53" s="47"/>
    </row>
    <row r="54" spans="1:10" ht="15.75" customHeight="1">
      <c r="A54" s="48"/>
      <c r="B54" s="47"/>
      <c r="C54" s="47"/>
      <c r="D54" s="47"/>
      <c r="F54" s="47" t="s">
        <v>62</v>
      </c>
      <c r="G54" s="2"/>
      <c r="H54" s="2"/>
      <c r="I54" s="2"/>
      <c r="J54" s="2"/>
    </row>
    <row r="55" spans="1:9" ht="15.75" customHeight="1">
      <c r="A55" s="48" t="s">
        <v>63</v>
      </c>
      <c r="B55" s="47"/>
      <c r="C55" s="47"/>
      <c r="D55" s="47"/>
      <c r="E55" s="47"/>
      <c r="F55" s="47"/>
      <c r="G55" s="47"/>
      <c r="H55" s="47"/>
      <c r="I55" s="47"/>
    </row>
    <row r="56" ht="15.75" customHeight="1"/>
    <row r="99" ht="12.75" customHeight="1"/>
  </sheetData>
  <sheetProtection insertRows="0" selectLockedCells="1"/>
  <mergeCells count="1">
    <mergeCell ref="B34:J34"/>
  </mergeCells>
  <printOptions horizontalCentered="1"/>
  <pageMargins left="0.25" right="0.25" top="0.75" bottom="0.75" header="0.5" footer="0.5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="175" zoomScaleNormal="175" zoomScalePageLayoutView="0" workbookViewId="0" topLeftCell="A13">
      <selection activeCell="H23" sqref="H23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140625" style="0" customWidth="1"/>
    <col min="8" max="8" width="10.7109375" style="0" bestFit="1" customWidth="1"/>
  </cols>
  <sheetData>
    <row r="2" spans="1:9" ht="12.75">
      <c r="A2" s="5" t="s">
        <v>64</v>
      </c>
      <c r="B2" s="6"/>
      <c r="C2" s="7">
        <v>0.48</v>
      </c>
      <c r="D2" s="8"/>
      <c r="E2" s="9" t="s">
        <v>66</v>
      </c>
      <c r="F2" s="22">
        <v>38616</v>
      </c>
      <c r="G2" s="21" t="s">
        <v>67</v>
      </c>
      <c r="H2" s="22">
        <v>38717</v>
      </c>
      <c r="I2" s="6"/>
    </row>
    <row r="3" spans="1:9" ht="12.75">
      <c r="A3" s="5"/>
      <c r="B3" s="6"/>
      <c r="C3" s="7">
        <v>0.445</v>
      </c>
      <c r="D3" s="8"/>
      <c r="E3" s="9" t="s">
        <v>66</v>
      </c>
      <c r="F3" s="22">
        <v>38718</v>
      </c>
      <c r="G3" s="21" t="s">
        <v>67</v>
      </c>
      <c r="H3" s="22">
        <v>39082</v>
      </c>
      <c r="I3" s="6"/>
    </row>
    <row r="4" spans="1:9" ht="12.75">
      <c r="A4" s="5"/>
      <c r="B4" s="6"/>
      <c r="C4" s="7">
        <v>0.485</v>
      </c>
      <c r="D4" s="8"/>
      <c r="E4" s="6" t="s">
        <v>68</v>
      </c>
      <c r="F4" s="22">
        <v>39083</v>
      </c>
      <c r="G4" s="21" t="s">
        <v>67</v>
      </c>
      <c r="H4" s="22">
        <v>39447</v>
      </c>
      <c r="I4" s="6"/>
    </row>
    <row r="5" spans="1:9" ht="12.75">
      <c r="A5" s="5"/>
      <c r="B5" s="6"/>
      <c r="C5" s="12">
        <v>0.505</v>
      </c>
      <c r="D5" s="6"/>
      <c r="E5" s="6" t="s">
        <v>68</v>
      </c>
      <c r="F5" s="22">
        <v>39448</v>
      </c>
      <c r="G5" s="21" t="s">
        <v>67</v>
      </c>
      <c r="H5" s="22">
        <v>39600</v>
      </c>
      <c r="I5" s="6"/>
    </row>
    <row r="6" spans="1:9" ht="12">
      <c r="A6" s="6"/>
      <c r="B6" s="6"/>
      <c r="C6" s="12">
        <v>0.585</v>
      </c>
      <c r="D6" s="6"/>
      <c r="E6" s="6" t="s">
        <v>68</v>
      </c>
      <c r="F6" s="22">
        <v>39630</v>
      </c>
      <c r="G6" s="21" t="s">
        <v>67</v>
      </c>
      <c r="H6" s="22">
        <v>39813</v>
      </c>
      <c r="I6" s="6"/>
    </row>
    <row r="7" spans="1:9" ht="12">
      <c r="A7" s="6"/>
      <c r="B7" s="6"/>
      <c r="C7" s="12">
        <v>0.55</v>
      </c>
      <c r="D7" s="6"/>
      <c r="E7" s="6" t="s">
        <v>68</v>
      </c>
      <c r="F7" s="22">
        <v>39814</v>
      </c>
      <c r="G7" s="21" t="s">
        <v>67</v>
      </c>
      <c r="H7" s="22">
        <v>40178</v>
      </c>
      <c r="I7" s="6"/>
    </row>
    <row r="8" spans="1:9" ht="12">
      <c r="A8" s="6"/>
      <c r="C8" s="12">
        <v>0.5</v>
      </c>
      <c r="D8" s="6"/>
      <c r="E8" s="6" t="s">
        <v>68</v>
      </c>
      <c r="F8" s="22">
        <v>40179</v>
      </c>
      <c r="G8" s="21" t="s">
        <v>67</v>
      </c>
      <c r="H8" s="22">
        <v>40543</v>
      </c>
      <c r="I8" s="6"/>
    </row>
    <row r="9" spans="1:9" ht="12">
      <c r="A9" s="6"/>
      <c r="C9" s="12">
        <v>0.51</v>
      </c>
      <c r="D9" s="6"/>
      <c r="E9" s="6" t="s">
        <v>68</v>
      </c>
      <c r="F9" s="22">
        <v>40544</v>
      </c>
      <c r="G9" s="21" t="s">
        <v>67</v>
      </c>
      <c r="H9" s="22">
        <v>40724</v>
      </c>
      <c r="I9" s="6"/>
    </row>
    <row r="10" spans="1:9" ht="12">
      <c r="A10" s="6"/>
      <c r="C10" s="16">
        <v>0.555</v>
      </c>
      <c r="D10" s="6"/>
      <c r="E10" s="6" t="s">
        <v>68</v>
      </c>
      <c r="F10" s="23">
        <v>40725</v>
      </c>
      <c r="G10" s="21" t="s">
        <v>67</v>
      </c>
      <c r="H10" s="22">
        <v>41274</v>
      </c>
      <c r="I10" s="6"/>
    </row>
    <row r="11" spans="1:9" ht="12">
      <c r="A11" s="6"/>
      <c r="C11" s="16">
        <v>0.565</v>
      </c>
      <c r="D11" s="6"/>
      <c r="E11" s="6" t="s">
        <v>68</v>
      </c>
      <c r="F11" s="23">
        <v>41275</v>
      </c>
      <c r="G11" s="21" t="s">
        <v>67</v>
      </c>
      <c r="H11" s="22">
        <v>41639</v>
      </c>
      <c r="I11" s="6"/>
    </row>
    <row r="12" spans="1:9" ht="12">
      <c r="A12" s="6"/>
      <c r="C12" s="16">
        <v>0.56</v>
      </c>
      <c r="D12" s="6"/>
      <c r="E12" s="6" t="s">
        <v>68</v>
      </c>
      <c r="F12" s="23">
        <v>41640</v>
      </c>
      <c r="G12" s="21" t="s">
        <v>67</v>
      </c>
      <c r="H12" s="22">
        <v>42004</v>
      </c>
      <c r="I12" s="6"/>
    </row>
    <row r="13" spans="1:9" ht="12">
      <c r="A13" s="6"/>
      <c r="C13" s="17">
        <v>0.575</v>
      </c>
      <c r="D13" s="6"/>
      <c r="E13" s="6" t="s">
        <v>68</v>
      </c>
      <c r="F13" s="23">
        <v>42005</v>
      </c>
      <c r="G13" s="21" t="s">
        <v>67</v>
      </c>
      <c r="H13" s="22">
        <v>42369</v>
      </c>
      <c r="I13" s="6"/>
    </row>
    <row r="14" spans="1:9" ht="12">
      <c r="A14" s="6"/>
      <c r="C14" s="16">
        <v>0.54</v>
      </c>
      <c r="E14" s="6" t="s">
        <v>68</v>
      </c>
      <c r="F14" s="23">
        <v>42370</v>
      </c>
      <c r="G14" s="21" t="s">
        <v>67</v>
      </c>
      <c r="H14" s="22">
        <v>42735</v>
      </c>
      <c r="I14" s="6"/>
    </row>
    <row r="15" spans="1:9" ht="12">
      <c r="A15" s="6"/>
      <c r="C15" s="17">
        <v>0.535</v>
      </c>
      <c r="D15" s="6"/>
      <c r="E15" s="6" t="s">
        <v>68</v>
      </c>
      <c r="F15" s="23">
        <v>42736</v>
      </c>
      <c r="G15" s="21" t="s">
        <v>67</v>
      </c>
      <c r="H15" s="22">
        <v>43100</v>
      </c>
      <c r="I15" s="6"/>
    </row>
    <row r="16" spans="1:9" ht="12">
      <c r="A16" s="6"/>
      <c r="C16" s="16">
        <v>0.545</v>
      </c>
      <c r="E16" s="6" t="s">
        <v>68</v>
      </c>
      <c r="F16" s="23">
        <v>43101</v>
      </c>
      <c r="G16" s="21" t="s">
        <v>67</v>
      </c>
      <c r="H16" s="22">
        <v>43465</v>
      </c>
      <c r="I16" s="6"/>
    </row>
    <row r="17" spans="1:9" ht="12">
      <c r="A17" s="6"/>
      <c r="C17" s="16">
        <v>0.58</v>
      </c>
      <c r="E17" s="6" t="s">
        <v>68</v>
      </c>
      <c r="F17" s="23">
        <v>43466</v>
      </c>
      <c r="G17" s="21" t="s">
        <v>67</v>
      </c>
      <c r="H17" s="22">
        <v>43830</v>
      </c>
      <c r="I17" s="6"/>
    </row>
    <row r="18" spans="1:9" ht="12">
      <c r="A18" s="6"/>
      <c r="C18" s="16">
        <v>0.58</v>
      </c>
      <c r="E18" s="6" t="s">
        <v>68</v>
      </c>
      <c r="F18" s="23">
        <v>43466</v>
      </c>
      <c r="G18" s="21" t="s">
        <v>67</v>
      </c>
      <c r="H18" s="22">
        <v>43830</v>
      </c>
      <c r="I18" s="6"/>
    </row>
    <row r="19" spans="1:9" ht="12">
      <c r="A19" s="6"/>
      <c r="C19" s="16">
        <v>0.575</v>
      </c>
      <c r="E19" s="6" t="s">
        <v>68</v>
      </c>
      <c r="F19" s="23">
        <v>43831</v>
      </c>
      <c r="G19" s="21" t="s">
        <v>67</v>
      </c>
      <c r="H19" s="22">
        <v>44196</v>
      </c>
      <c r="I19" s="6"/>
    </row>
    <row r="20" spans="1:9" ht="12.75">
      <c r="A20" s="5"/>
      <c r="B20" s="18"/>
      <c r="C20" s="16">
        <v>0.56</v>
      </c>
      <c r="E20" s="6" t="s">
        <v>68</v>
      </c>
      <c r="F20" s="23">
        <v>44197</v>
      </c>
      <c r="G20" s="21" t="s">
        <v>67</v>
      </c>
      <c r="H20" s="22">
        <v>44561</v>
      </c>
      <c r="I20" s="6"/>
    </row>
    <row r="21" spans="1:9" ht="12.75">
      <c r="A21" s="5"/>
      <c r="B21" s="18"/>
      <c r="C21" s="16">
        <v>0.625</v>
      </c>
      <c r="E21" s="6" t="s">
        <v>68</v>
      </c>
      <c r="F21" s="23">
        <v>44729</v>
      </c>
      <c r="G21" s="21" t="s">
        <v>67</v>
      </c>
      <c r="H21" s="22">
        <v>44926</v>
      </c>
      <c r="I21" s="6"/>
    </row>
    <row r="22" spans="1:9" ht="12.75">
      <c r="A22" s="5"/>
      <c r="B22" s="18"/>
      <c r="C22" s="16"/>
      <c r="E22" s="6"/>
      <c r="F22" s="23"/>
      <c r="G22" s="21"/>
      <c r="H22" s="22"/>
      <c r="I22" s="6"/>
    </row>
    <row r="23" spans="1:9" ht="12.75">
      <c r="A23" s="5" t="s">
        <v>65</v>
      </c>
      <c r="B23" s="13" t="s">
        <v>70</v>
      </c>
      <c r="C23" s="10">
        <v>0.67</v>
      </c>
      <c r="E23" s="6" t="s">
        <v>68</v>
      </c>
      <c r="F23" s="23">
        <v>45292</v>
      </c>
      <c r="G23" s="21" t="s">
        <v>67</v>
      </c>
      <c r="H23" s="22">
        <v>45657</v>
      </c>
      <c r="I23" s="6"/>
    </row>
    <row r="24" spans="1:9" ht="12.75">
      <c r="A24" s="8"/>
      <c r="B24" s="11"/>
      <c r="C24" s="6"/>
      <c r="D24" s="6"/>
      <c r="E24" s="6"/>
      <c r="F24" s="6"/>
      <c r="G24" s="6"/>
      <c r="H24" s="6"/>
      <c r="I24" s="6"/>
    </row>
    <row r="25" spans="1:9" ht="12.75">
      <c r="A25" s="8"/>
      <c r="B25" s="11"/>
      <c r="C25" s="6"/>
      <c r="D25" s="6"/>
      <c r="E25" s="6"/>
      <c r="F25" s="6"/>
      <c r="G25" s="6"/>
      <c r="H25" s="6"/>
      <c r="I25" s="6"/>
    </row>
    <row r="26" spans="1:9" ht="12.75">
      <c r="A26" s="8"/>
      <c r="B26" s="11"/>
      <c r="C26" s="6"/>
      <c r="D26" s="6"/>
      <c r="E26" s="6"/>
      <c r="F26" s="6"/>
      <c r="G26" s="6"/>
      <c r="H26" s="6"/>
      <c r="I26" s="6"/>
    </row>
    <row r="27" spans="1:9" ht="12">
      <c r="A27" s="19" t="s">
        <v>72</v>
      </c>
      <c r="I27" s="6"/>
    </row>
    <row r="28" ht="12.75">
      <c r="A28" s="14" t="s">
        <v>73</v>
      </c>
    </row>
    <row r="29" ht="12.75">
      <c r="A29" s="20"/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FULLRATE 67 cents Effective1.1.2024</dc:title>
  <dc:subject>State of Maryland Expense Account form for January 1, 2010 and afterward</dc:subject>
  <dc:creator>DBM</dc:creator>
  <cp:keywords>Expense Report FULLRATE 67 cents Effective1.1.2024</cp:keywords>
  <dc:description/>
  <cp:lastModifiedBy>Martha Yeh</cp:lastModifiedBy>
  <cp:lastPrinted>2023-01-18T15:55:33Z</cp:lastPrinted>
  <dcterms:created xsi:type="dcterms:W3CDTF">2005-08-01T13:37:41Z</dcterms:created>
  <dcterms:modified xsi:type="dcterms:W3CDTF">2024-01-01T14:28:43Z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2024</vt:lpwstr>
  </property>
  <property fmtid="{D5CDD505-2E9C-101B-9397-08002B2CF9AE}" pid="3" name="WorkflowChangePath">
    <vt:lpwstr>4f003e5b-4df6-4331-9d59-d62d1196bd98,3;4f003e5b-4df6-4331-9d59-d62d1196bd98,5;4f003e5b-4df6-4331-9d59-d62d1196bd98,2;4f003e5b-4df6-4331-9d59-d62d1196bd98,2;4f003e5b-4df6-4331-9d59-d62d1196bd98,2;4f003e5b-4df6-4331-9d59-d62d1196bd98,7;4f003e5b-4df6-4331-9d</vt:lpwstr>
  </property>
  <property fmtid="{D5CDD505-2E9C-101B-9397-08002B2CF9AE}" pid="4" name="Doc Title">
    <vt:lpwstr>https://dbm.maryland.gov/Documents/FleetManagementServices/ExpenseReport-FULLRATE-67cents-Effective01-01-2024.xls, Expense Report FULLRATE 67 cents Effective1.1.2024</vt:lpwstr>
  </property>
  <property fmtid="{D5CDD505-2E9C-101B-9397-08002B2CF9AE}" pid="5" name="display_urn:schemas-microsoft-com:office:office#Editor">
    <vt:lpwstr>Installer, sp19</vt:lpwstr>
  </property>
  <property fmtid="{D5CDD505-2E9C-101B-9397-08002B2CF9AE}" pid="6" name="xd_Signature">
    <vt:lpwstr/>
  </property>
  <property fmtid="{D5CDD505-2E9C-101B-9397-08002B2CF9AE}" pid="7" name="Order">
    <vt:lpwstr>48600.0000000000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display_urn:schemas-microsoft-com:office:office#Author">
    <vt:lpwstr>Donna White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">
    <vt:lpwstr>System Account</vt:lpwstr>
  </property>
</Properties>
</file>