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90" windowHeight="11700" tabRatio="937" firstSheet="1" activeTab="3"/>
  </bookViews>
  <sheets>
    <sheet name="Listbox" sheetId="1" state="hidden" r:id="rId1"/>
    <sheet name="B1-Financial Proposal" sheetId="2" r:id="rId2"/>
    <sheet name="B2- Financial Compl Chklst" sheetId="3" r:id="rId3"/>
    <sheet name="B3 - Compl Chklst Explan" sheetId="4" r:id="rId4"/>
    <sheet name="B4b SC2-Fees" sheetId="5" r:id="rId5"/>
  </sheets>
  <externalReferences>
    <externalReference r:id="rId8"/>
  </externalReferences>
  <definedNames>
    <definedName name="B4Fillable">#REF!,#REF!,#REF!,#REF!,#REF!,#REF!,#REF!,#REF!,#REF!,#REF!,#REF!,#REF!,#REF!,#REF!,#REF!</definedName>
    <definedName name="ExpDev">'Listbox'!$B$11:$B$12</definedName>
    <definedName name="ListYesNo">'Listbox'!$B$7:$B$8</definedName>
    <definedName name="ListYesNoOnly" localSheetId="4">'[1]Listbox'!$B$3:$B$4</definedName>
    <definedName name="ListYesNoOnly">'Listbox'!$B$3:$B$4</definedName>
    <definedName name="_xlnm.Print_Area" localSheetId="1">'B1-Financial Proposal'!$B$1:$D$33</definedName>
    <definedName name="_xlnm.Print_Area" localSheetId="2">'B2- Financial Compl Chklst'!$B$1:$D$24</definedName>
    <definedName name="_xlnm.Print_Area" localSheetId="3">'B3 - Compl Chklst Explan'!$B$1:$D$42</definedName>
    <definedName name="_xlnm.Print_Area" localSheetId="4">'B4b SC2-Fees'!$B$1:$F$103</definedName>
    <definedName name="_xlnm.Print_Titles" localSheetId="3">'B3 - Compl Chklst Explan'!$14:$14</definedName>
    <definedName name="_xlnm.Print_Titles" localSheetId="4">'B4b SC2-Fees'!$1:$6</definedName>
  </definedNames>
  <calcPr fullCalcOnLoad="1"/>
</workbook>
</file>

<file path=xl/sharedStrings.xml><?xml version="1.0" encoding="utf-8"?>
<sst xmlns="http://schemas.openxmlformats.org/spreadsheetml/2006/main" count="196" uniqueCount="120">
  <si>
    <t>Instructions:</t>
  </si>
  <si>
    <t>State of Maryland</t>
  </si>
  <si>
    <t>Financial Questionnaire</t>
  </si>
  <si>
    <t>Signature and Date</t>
  </si>
  <si>
    <t>Most importantly, keep all explanations brief.</t>
  </si>
  <si>
    <t xml:space="preserve">Explanations must be numbered to correspond to the Financial Compliance Checklist item to which it pertains. </t>
  </si>
  <si>
    <t>Representations made by the Offeror in this proposal must be maintained for the duration of the contract term.</t>
  </si>
  <si>
    <t>ListYesNoOnly</t>
  </si>
  <si>
    <t>Yes</t>
  </si>
  <si>
    <t>No with explanation</t>
  </si>
  <si>
    <t>ListYesNo</t>
  </si>
  <si>
    <t>No</t>
  </si>
  <si>
    <t>Offeror Name:</t>
  </si>
  <si>
    <t>Authorized Representative:</t>
  </si>
  <si>
    <t>Witness:</t>
  </si>
  <si>
    <t>Please do not exceed 1,024 characters per line; if your response is longer than 1,024 characters, use multiple lines.</t>
  </si>
  <si>
    <t>* Ability to accept a self-bill and monthly carrier reconciliation, faxing and/or emailing discrepancies to the City's Benefits Office</t>
  </si>
  <si>
    <t xml:space="preserve">Use this worksheet to provide additional explanation that you wish to offer for any questions for which a "no" response, or a "yes" response with a qualifier, was given.  </t>
  </si>
  <si>
    <t>A</t>
  </si>
  <si>
    <t>B</t>
  </si>
  <si>
    <t>C</t>
  </si>
  <si>
    <t>D</t>
  </si>
  <si>
    <t>E</t>
  </si>
  <si>
    <t>G</t>
  </si>
  <si>
    <t>Section # /      Question #</t>
  </si>
  <si>
    <t>Indicate "Explanation" or "Deviation"</t>
  </si>
  <si>
    <t>Offeror Response</t>
  </si>
  <si>
    <t>Submitted By:</t>
  </si>
  <si>
    <t xml:space="preserve">Offeror agrees that the figures on the price sheets represent projected enrollment and volumes from which to derive an evaluated price and do not represent minimum or maximum State guarantees of enrollment.  </t>
  </si>
  <si>
    <t xml:space="preserve">Offeror agrees that the Unit Prices (premium rates) proposed must be fully loaded and are the only compensation that the Contractor will receive under the Contract awarded. </t>
  </si>
  <si>
    <t xml:space="preserve">Offeror agrees that no other compensation or payment from the State or insured individuals will be permitted for services provided pursuant to the Contract. </t>
  </si>
  <si>
    <t>Offeror agrees to set premium rates to recover all of its costs and overhead as well as underwrite the risk insured.</t>
  </si>
  <si>
    <t xml:space="preserve">F </t>
  </si>
  <si>
    <r>
      <t>Offeror agrees that premium rates can decrease but cannot increase during the term of the contract.</t>
    </r>
    <r>
      <rPr>
        <sz val="8"/>
        <color indexed="8"/>
        <rFont val="Calibri"/>
        <family val="2"/>
      </rPr>
      <t> </t>
    </r>
  </si>
  <si>
    <t>Offeror agrees that premium rates must be guaranteed for a minimum of three (3) years and up to five (5) years.</t>
  </si>
  <si>
    <t xml:space="preserve">The Offeror must provide premiums for the five year contract period. </t>
  </si>
  <si>
    <t>All offerors will be evaluated on the total cost of the contract.</t>
  </si>
  <si>
    <t>RFP #F10B8400043</t>
  </si>
  <si>
    <t>The Financial Proposal Form is used to calculate the Offeror’s TOTAL Proposal PRICE. Follow these instructions carefully when completing your Financial Proposal Form:</t>
  </si>
  <si>
    <t>Year 1 Total</t>
  </si>
  <si>
    <t>Year 2 Total</t>
  </si>
  <si>
    <t>Year 3 Total</t>
  </si>
  <si>
    <t>Year 4 Total</t>
  </si>
  <si>
    <t>Year 5 Total</t>
  </si>
  <si>
    <t>Total Price for Year 1</t>
  </si>
  <si>
    <t>Total Price for Year 2</t>
  </si>
  <si>
    <t>Total Price for Year 3</t>
  </si>
  <si>
    <t>Total Price for Year 4</t>
  </si>
  <si>
    <t>Total Price for Year 5</t>
  </si>
  <si>
    <t>All calculations shall be rounded to the nearest cent, e.g., .344 shall be .34 and .345 shall be .35.</t>
  </si>
  <si>
    <t>All Unit Prices must be the actual price per unit the State will pay for the specific item or service identified in this RFP and may not be contingent on any other factor or condition in any manner.</t>
  </si>
  <si>
    <t>Except as instructed on the Financial Proposal Form, nothing shall be entered on or attached to the Financial Proposal Form that alters or proposed conditions or contingencies on the prices. Alterations and/or other conditions may render the Proposal not reasonably susceptible of being selected for award.</t>
  </si>
  <si>
    <t>Failure to adhere to any of these instructions may result in the Proposal being determined not reasonably susceptible of being selected for award.</t>
  </si>
  <si>
    <t>Please indicate your willingness to comply with each requirement by placing a "Y" for yes and "N" for no in the response column of each item.</t>
  </si>
  <si>
    <t xml:space="preserve">All negative-type responses must have a corresponding explanation or alternative. All explanations must be numbered to correspond to the questions to which they pertain and they must be brief. </t>
  </si>
  <si>
    <t>All premuims are to be quoted on a firm, fixed, maximum basis for enrollees.</t>
  </si>
  <si>
    <t>Attachment B-4: Premiums</t>
  </si>
  <si>
    <t>Attachment B-2: Financial Compliance Checklist</t>
  </si>
  <si>
    <t>Offeror's Response
Yes or No</t>
  </si>
  <si>
    <t>Total</t>
  </si>
  <si>
    <t>Total Evaluated Price for Service Category II</t>
  </si>
  <si>
    <t xml:space="preserve">If you provide a "no" response, or a "yes" response with a qualifier, please provide an explanation for why you cannot comply with the requirement in full in the Attachment B - 3 tab, Financial Compliance Explanation. </t>
  </si>
  <si>
    <t>All Unit and Extended Prices mut be clearly entered in dollars and cents, e.g., $24.15. Make your decimal points clear and distinct.</t>
  </si>
  <si>
    <t>Every blank in every Financial Proposal Form for the Service Category or Categories in which Offeror is proposing shall be filled out. Any changes or corrections made to the Financial Proposal Form by the Offeror prior to submission shall be initialled and dated.</t>
  </si>
  <si>
    <t>It is imperative that the prices included on the Financial Proposal Form have been entered correctly by the Offeror and that the respective total prices agree with the entries on the Financial Proposal Form. Any incorrect entries or inaccurate calculations by the Offeror will be treated as provided in COMAR 21.05.03.03F, and may cause the Proposal to be rejected.</t>
  </si>
  <si>
    <t xml:space="preserve">All Financial Proposal prices entered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</si>
  <si>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t>
  </si>
  <si>
    <t>A.</t>
  </si>
  <si>
    <t>B.</t>
  </si>
  <si>
    <t>C.</t>
  </si>
  <si>
    <t>D.</t>
  </si>
  <si>
    <t>E.</t>
  </si>
  <si>
    <t>F.</t>
  </si>
  <si>
    <t>G.</t>
  </si>
  <si>
    <t>H.</t>
  </si>
  <si>
    <t>I.</t>
  </si>
  <si>
    <t>Explanation</t>
  </si>
  <si>
    <t>Deviation</t>
  </si>
  <si>
    <t>ExpDev</t>
  </si>
  <si>
    <t>Characters Remaining</t>
  </si>
  <si>
    <t>Attachment B-1: Financial Proposal Instructions</t>
  </si>
  <si>
    <t xml:space="preserve">Offeror agrees to be paid on a self-administered basis. No other payments shall be made to the contractor under the contract resulting from this RFP. </t>
  </si>
  <si>
    <t>Coverage Level</t>
  </si>
  <si>
    <t># of Enrollees (A)</t>
  </si>
  <si>
    <t>Monthly Rate (B)</t>
  </si>
  <si>
    <t># of Months (C)</t>
  </si>
  <si>
    <t>Total [A×B×C]</t>
  </si>
  <si>
    <t xml:space="preserve">The Offeror shall provide monthly unit costs for AD&amp;D insurance for each of the three coverage levels indicated.  The rates provided shall apply to all eligible employees, spouses, and children. Rates quoted in the tables below shall apply to the entire term of the contract. </t>
  </si>
  <si>
    <t xml:space="preserve">For purposes of financial ranking, the State will use the “Total Premiums” as the evaluated price in order to rank Offeror’s proposals in order of lowest to highest price to the State.
</t>
  </si>
  <si>
    <t>Year 1: Family &amp; Employee</t>
  </si>
  <si>
    <t>Year 2: Employee Only</t>
  </si>
  <si>
    <t>Year 2: Family &amp; Employee</t>
  </si>
  <si>
    <t>Year 3: Employee Only</t>
  </si>
  <si>
    <t>Year 3: Family &amp; Employee</t>
  </si>
  <si>
    <t>Year 4: Employee Only</t>
  </si>
  <si>
    <t>Year 4: Family &amp; Employee</t>
  </si>
  <si>
    <t>Year 5: Employee Only</t>
  </si>
  <si>
    <t>Year 5: Family &amp; Employee</t>
  </si>
  <si>
    <t>Year 1: Employee Only</t>
  </si>
  <si>
    <t xml:space="preserve">Total </t>
  </si>
  <si>
    <t>Request for Accidental Death and Dismemberment (AD&amp;D) Insurance Proposal</t>
  </si>
  <si>
    <t>for The State of Maryland, Service Category II</t>
  </si>
  <si>
    <t>Company Name:</t>
  </si>
  <si>
    <t>Company Address:</t>
  </si>
  <si>
    <t>FEIN:</t>
  </si>
  <si>
    <t>Location(s):*</t>
  </si>
  <si>
    <t>* from which services will be performed (City/State)</t>
  </si>
  <si>
    <t>Fax:</t>
  </si>
  <si>
    <t>E-mail:</t>
  </si>
  <si>
    <t xml:space="preserve"> </t>
  </si>
  <si>
    <t>Authorized Signature:     ______________________________________________________Date: ___________</t>
  </si>
  <si>
    <t>Printed Name and Title:</t>
  </si>
  <si>
    <t>eMM#:</t>
  </si>
  <si>
    <t xml:space="preserve">Telephone: </t>
  </si>
  <si>
    <t>Attachment B-3: Financial Compliance Checklist Explanations</t>
  </si>
  <si>
    <t>Attachment B-4b: Accidental Death and Dismemberment (AD&amp;D) Insurance Premiums</t>
  </si>
  <si>
    <t>Request for Accidental Death and Dismemberment (AD&amp;D) Insurances</t>
  </si>
  <si>
    <t>Proposal for The State of Maryland, Service Category II</t>
  </si>
  <si>
    <r>
      <t>Complete all the attached financial exhibits for the proposed AD&amp;D Insurance plan.</t>
    </r>
    <r>
      <rPr>
        <sz val="10"/>
        <color indexed="16"/>
        <rFont val="Arial"/>
        <family val="2"/>
      </rPr>
      <t xml:space="preserve">
</t>
    </r>
    <r>
      <rPr>
        <b/>
        <sz val="10"/>
        <color indexed="16"/>
        <rFont val="Arial"/>
        <family val="2"/>
      </rPr>
      <t>Attachment B-2: Financial Compliance Checklist</t>
    </r>
    <r>
      <rPr>
        <sz val="10"/>
        <color indexed="16"/>
        <rFont val="Arial"/>
        <family val="2"/>
      </rPr>
      <t xml:space="preserve">
</t>
    </r>
    <r>
      <rPr>
        <b/>
        <sz val="10"/>
        <color indexed="16"/>
        <rFont val="Arial"/>
        <family val="2"/>
      </rPr>
      <t xml:space="preserve">Attachment B-3: Financial Compliance Checklist Explanations
Attachment B-4: Fees, SC II
</t>
    </r>
  </si>
  <si>
    <t>The Financial price sheets are used for evaluation purposes only. There is no guarantee of enrollment for the plan and all premiums must be guaranteed regardless of enrollment. The value of the contract will be separately calculated using actuarial methods after award.</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</si>
</sst>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
    <numFmt numFmtId="168" formatCode="_(&quot;$&quot;* #,##0.0_);_(&quot;$&quot;* \(#,##0.0\);_(&quot;$&quot;* &quot;-&quot;??_);_(@_)"/>
    <numFmt numFmtId="169" formatCode="_(&quot;$&quot;* #,##0_);_(&quot;$&quot;* \(#,##0\);_(&quot;$&quot;* &quot;-&quot;??_);_(@_)"/>
    <numFmt numFmtId="170" formatCode="&quot;$&quot;#,##0.00000000"/>
    <numFmt numFmtId="171" formatCode="&quot;$&quot;#,##0.00"/>
    <numFmt numFmtId="172" formatCode="#,##0.0000"/>
    <numFmt numFmtId="173" formatCode="_(* #,##0.000_);_(* \(#,##0.000\);_(* &quot;-&quot;??_);_(@_)"/>
    <numFmt numFmtId="174" formatCode="_(* #,##0.0_);_(* \(#,##0.0\);_(* &quot;-&quot;??_);_(@_)"/>
    <numFmt numFmtId="175" formatCode="mm/dd/yy"/>
    <numFmt numFmtId="176" formatCode="&quot;$&quot;#,##0.0"/>
    <numFmt numFmtId="177" formatCode="m/d/yy"/>
    <numFmt numFmtId="178" formatCode="#,##0.0000_);\(#,##0.0000\)"/>
    <numFmt numFmtId="179" formatCode="#,##0.0_);\(#,##0.0\)"/>
    <numFmt numFmtId="180" formatCode="#,##0.0"/>
    <numFmt numFmtId="181" formatCode="_(&quot;$&quot;* #,##0.000_);_(&quot;$&quot;* \(#,##0.000\);_(&quot;$&quot;* &quot;-&quot;??_);_(@_)"/>
    <numFmt numFmtId="182" formatCode="_(&quot;$&quot;* #,##0.0000_);_(&quot;$&quot;* \(#,##0.0000\);_(&quot;$&quot;* &quot;-&quot;??_);_(@_)"/>
    <numFmt numFmtId="183" formatCode="[$-409]dddd\,\ mmmm\ dd\,\ yyyy"/>
    <numFmt numFmtId="184" formatCode="m/d/yy;@"/>
    <numFmt numFmtId="185" formatCode="mm/dd/yy;@"/>
    <numFmt numFmtId="186" formatCode="&quot;Yes&quot;;&quot;Yes&quot;;&quot;No&quot;"/>
    <numFmt numFmtId="187" formatCode="&quot;True&quot;;&quot;True&quot;;&quot;False&quot;"/>
    <numFmt numFmtId="188" formatCode="&quot;On&quot;;&quot;On&quot;;&quot;Off&quot;"/>
    <numFmt numFmtId="189" formatCode="[$€-2]\ #,##0.00_);[Red]\([$€-2]\ #,##0.00\)"/>
    <numFmt numFmtId="190" formatCode="[$-409]dddd\,\ mmmm\ d\,\ yyyy"/>
    <numFmt numFmtId="191" formatCode="[$-409]h:mm:ss\ AM/PM"/>
    <numFmt numFmtId="192" formatCode="0.000"/>
    <numFmt numFmtId="193" formatCode="0.0"/>
    <numFmt numFmtId="194" formatCode="[&lt;=9999999]###\-####;\(###\)\ ###\-####"/>
  </numFmts>
  <fonts count="81">
    <font>
      <sz val="10"/>
      <name val="Arial"/>
      <family val="0"/>
    </font>
    <font>
      <b/>
      <sz val="10"/>
      <name val="Arial"/>
      <family val="2"/>
    </font>
    <font>
      <sz val="10"/>
      <name val="Times New Roman"/>
      <family val="1"/>
    </font>
    <font>
      <sz val="10"/>
      <color indexed="8"/>
      <name val="Arial"/>
      <family val="2"/>
    </font>
    <font>
      <sz val="10"/>
      <color indexed="18"/>
      <name val="Arial"/>
      <family val="2"/>
    </font>
    <font>
      <b/>
      <sz val="10"/>
      <color indexed="18"/>
      <name val="Arial"/>
      <family val="2"/>
    </font>
    <font>
      <u val="single"/>
      <sz val="10"/>
      <color indexed="12"/>
      <name val="Arial"/>
      <family val="2"/>
    </font>
    <font>
      <u val="single"/>
      <sz val="10"/>
      <color indexed="36"/>
      <name val="Arial"/>
      <family val="2"/>
    </font>
    <font>
      <sz val="11"/>
      <name val="Arial"/>
      <family val="2"/>
    </font>
    <font>
      <sz val="8"/>
      <color indexed="8"/>
      <name val="Calibri"/>
      <family val="2"/>
    </font>
    <font>
      <b/>
      <sz val="10"/>
      <color indexed="16"/>
      <name val="Arial"/>
      <family val="2"/>
    </font>
    <font>
      <b/>
      <sz val="12"/>
      <color indexed="9"/>
      <name val="Arial"/>
      <family val="2"/>
    </font>
    <font>
      <sz val="12"/>
      <name val="Arial"/>
      <family val="2"/>
    </font>
    <font>
      <b/>
      <sz val="12"/>
      <name val="Arial"/>
      <family val="2"/>
    </font>
    <font>
      <sz val="10"/>
      <color indexed="16"/>
      <name val="Arial"/>
      <family val="2"/>
    </font>
    <font>
      <b/>
      <sz val="10"/>
      <color indexed="9"/>
      <name val="Arial"/>
      <family val="2"/>
    </font>
    <font>
      <b/>
      <sz val="12"/>
      <color indexed="8"/>
      <name val="Arial Narrow"/>
      <family val="2"/>
    </font>
    <font>
      <b/>
      <sz val="16"/>
      <color indexed="9"/>
      <name val="Arial"/>
      <family val="2"/>
    </font>
    <font>
      <b/>
      <sz val="10"/>
      <color indexed="9"/>
      <name val="Arial Narrow"/>
      <family val="2"/>
    </font>
    <font>
      <sz val="16"/>
      <color indexed="8"/>
      <name val="Arial"/>
      <family val="2"/>
    </font>
    <font>
      <b/>
      <sz val="16"/>
      <name val="Arial"/>
      <family val="2"/>
    </font>
    <font>
      <sz val="16"/>
      <name val="Arial"/>
      <family val="2"/>
    </font>
    <font>
      <sz val="16"/>
      <color indexed="18"/>
      <name val="Arial"/>
      <family val="2"/>
    </font>
    <font>
      <sz val="6"/>
      <name val="Arial"/>
      <family val="2"/>
    </font>
    <font>
      <b/>
      <sz val="6"/>
      <color indexed="18"/>
      <name val="Arial"/>
      <family val="2"/>
    </font>
    <font>
      <sz val="6"/>
      <color indexed="18"/>
      <name val="Arial"/>
      <family val="2"/>
    </font>
    <font>
      <sz val="6"/>
      <color indexed="8"/>
      <name val="Arial"/>
      <family val="2"/>
    </font>
    <font>
      <b/>
      <sz val="6"/>
      <name val="Arial"/>
      <family val="2"/>
    </font>
    <font>
      <sz val="12"/>
      <name val="Arial Narrow"/>
      <family val="2"/>
    </font>
    <font>
      <b/>
      <sz val="12"/>
      <name val="Arial Narrow"/>
      <family val="2"/>
    </font>
    <font>
      <b/>
      <sz val="6"/>
      <color indexed="16"/>
      <name val="Arial"/>
      <family val="2"/>
    </font>
    <font>
      <b/>
      <sz val="11"/>
      <color indexed="9"/>
      <name val="Arial"/>
      <family val="2"/>
    </font>
    <font>
      <b/>
      <sz val="6"/>
      <color indexed="9"/>
      <name val="Arial"/>
      <family val="2"/>
    </font>
    <font>
      <sz val="10"/>
      <color indexed="9"/>
      <name val="Arial"/>
      <family val="2"/>
    </font>
    <font>
      <sz val="10"/>
      <color indexed="20"/>
      <name val="Arial"/>
      <family val="2"/>
    </font>
    <font>
      <b/>
      <sz val="10"/>
      <color indexed="52"/>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6"/>
      <name val="Arial"/>
      <family val="2"/>
    </font>
    <font>
      <sz val="10"/>
      <color indexed="63"/>
      <name val="Arial"/>
      <family val="2"/>
    </font>
    <font>
      <b/>
      <sz val="11"/>
      <color indexed="16"/>
      <name val="Arial"/>
      <family val="2"/>
    </font>
    <font>
      <sz val="11"/>
      <color indexed="16"/>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5" tint="-0.4999699890613556"/>
      <name val="Arial"/>
      <family val="2"/>
    </font>
    <font>
      <sz val="10"/>
      <color theme="1" tint="0.34999001026153564"/>
      <name val="Arial"/>
      <family val="2"/>
    </font>
    <font>
      <b/>
      <sz val="11"/>
      <color theme="5" tint="-0.4999699890613556"/>
      <name val="Arial"/>
      <family val="2"/>
    </font>
    <font>
      <sz val="11"/>
      <color theme="5" tint="-0.4999699890613556"/>
      <name val="Arial"/>
      <family val="2"/>
    </font>
    <font>
      <sz val="10"/>
      <color rgb="FF632523"/>
      <name val="Arial"/>
      <family val="2"/>
    </font>
    <font>
      <sz val="10"/>
      <color rgb="FF800000"/>
      <name val="Arial"/>
      <family val="2"/>
    </font>
    <font>
      <b/>
      <sz val="11"/>
      <color rgb="FF800000"/>
      <name val="Arial"/>
      <family val="2"/>
    </font>
    <font>
      <b/>
      <sz val="10"/>
      <color rgb="FF800000"/>
      <name val="Arial"/>
      <family val="2"/>
    </font>
    <font>
      <b/>
      <sz val="12"/>
      <color rgb="FF8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65"/>
        <bgColor indexed="64"/>
      </patternFill>
    </fill>
    <fill>
      <patternFill patternType="solid">
        <fgColor rgb="FFFFFAEB"/>
        <bgColor indexed="64"/>
      </patternFill>
    </fill>
    <fill>
      <patternFill patternType="solid">
        <fgColor theme="0"/>
        <bgColor indexed="64"/>
      </patternFill>
    </fill>
    <fill>
      <patternFill patternType="solid">
        <fgColor rgb="FF800000"/>
        <bgColor indexed="64"/>
      </patternFill>
    </fill>
    <fill>
      <patternFill patternType="solid">
        <fgColor theme="0" tint="-0.04997999966144562"/>
        <bgColor indexed="64"/>
      </patternFill>
    </fill>
    <fill>
      <patternFill patternType="solid">
        <fgColor rgb="FF000000"/>
        <bgColor indexed="64"/>
      </patternFill>
    </fill>
    <fill>
      <patternFill patternType="solid">
        <fgColor theme="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right/>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medium"/>
      <top style="medium"/>
      <bottom style="medium"/>
    </border>
    <border>
      <left>
        <color indexed="63"/>
      </left>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style="thin">
        <color indexed="16"/>
      </left>
      <right/>
      <top style="thin">
        <color indexed="16"/>
      </top>
      <bottom style="thin">
        <color indexed="16"/>
      </bottom>
    </border>
    <border>
      <left/>
      <right/>
      <top style="thin">
        <color indexed="16"/>
      </top>
      <bottom style="thin">
        <color indexed="16"/>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4" fillId="0" borderId="0">
      <alignment/>
      <protection/>
    </xf>
    <xf numFmtId="0" fontId="0" fillId="0" borderId="0">
      <alignment/>
      <protection/>
    </xf>
    <xf numFmtId="0" fontId="59"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91">
    <xf numFmtId="0" fontId="0" fillId="0" borderId="0" xfId="0"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62" applyFont="1" applyFill="1">
      <alignment/>
      <protection/>
    </xf>
    <xf numFmtId="0" fontId="0" fillId="33" borderId="10" xfId="63" applyFont="1" applyFill="1" applyBorder="1" applyAlignment="1" applyProtection="1">
      <alignment horizontal="left" vertical="top" wrapText="1"/>
      <protection locked="0"/>
    </xf>
    <xf numFmtId="0" fontId="0" fillId="33" borderId="0" xfId="62" applyFont="1" applyFill="1" applyAlignment="1">
      <alignment horizontal="center"/>
      <protection/>
    </xf>
    <xf numFmtId="0" fontId="0" fillId="33" borderId="0" xfId="62" applyFont="1" applyFill="1" applyAlignment="1">
      <alignment horizontal="left" vertical="top" wrapText="1"/>
      <protection/>
    </xf>
    <xf numFmtId="0" fontId="0" fillId="33" borderId="11" xfId="62" applyFont="1" applyFill="1" applyBorder="1" applyProtection="1">
      <alignment/>
      <protection/>
    </xf>
    <xf numFmtId="0" fontId="0" fillId="33" borderId="0" xfId="62" applyFont="1" applyFill="1" applyProtection="1">
      <alignment/>
      <protection/>
    </xf>
    <xf numFmtId="0" fontId="0" fillId="33" borderId="0" xfId="62" applyFont="1" applyFill="1" applyAlignment="1" applyProtection="1">
      <alignment horizontal="left" vertical="top" wrapText="1"/>
      <protection/>
    </xf>
    <xf numFmtId="0" fontId="0" fillId="33" borderId="0" xfId="62" applyFont="1" applyFill="1" applyAlignment="1" applyProtection="1">
      <alignment horizontal="center"/>
      <protection/>
    </xf>
    <xf numFmtId="0" fontId="54" fillId="34" borderId="12" xfId="59" applyFill="1" applyBorder="1">
      <alignment/>
      <protection/>
    </xf>
    <xf numFmtId="0" fontId="0" fillId="35" borderId="0" xfId="0" applyFont="1" applyFill="1" applyAlignment="1">
      <alignment/>
    </xf>
    <xf numFmtId="0" fontId="0" fillId="35" borderId="0" xfId="62" applyFont="1" applyFill="1">
      <alignment/>
      <protection/>
    </xf>
    <xf numFmtId="0" fontId="0" fillId="35" borderId="0" xfId="62" applyFont="1" applyFill="1" applyAlignment="1">
      <alignment horizontal="left" vertical="top" wrapText="1"/>
      <protection/>
    </xf>
    <xf numFmtId="0" fontId="3" fillId="35" borderId="0" xfId="64" applyFont="1" applyFill="1" applyBorder="1" applyProtection="1">
      <alignment/>
      <protection/>
    </xf>
    <xf numFmtId="0" fontId="3" fillId="35" borderId="0" xfId="64" applyFont="1" applyFill="1" applyBorder="1" applyAlignment="1" applyProtection="1">
      <alignment vertical="top"/>
      <protection/>
    </xf>
    <xf numFmtId="0" fontId="0" fillId="35" borderId="0" xfId="62" applyFont="1" applyFill="1" applyAlignment="1">
      <alignment horizontal="center"/>
      <protection/>
    </xf>
    <xf numFmtId="0" fontId="0" fillId="35" borderId="0" xfId="62" applyFont="1" applyFill="1" quotePrefix="1">
      <alignment/>
      <protection/>
    </xf>
    <xf numFmtId="0" fontId="3" fillId="35" borderId="0" xfId="64" applyFont="1" applyFill="1" applyBorder="1" applyAlignment="1">
      <alignment horizontal="left"/>
      <protection/>
    </xf>
    <xf numFmtId="0" fontId="0" fillId="35" borderId="0" xfId="63" applyFont="1" applyFill="1">
      <alignment/>
      <protection/>
    </xf>
    <xf numFmtId="0" fontId="5" fillId="35" borderId="0" xfId="0" applyFont="1" applyFill="1" applyAlignment="1">
      <alignment/>
    </xf>
    <xf numFmtId="0" fontId="2" fillId="35" borderId="0" xfId="0" applyFont="1" applyFill="1" applyAlignment="1">
      <alignment/>
    </xf>
    <xf numFmtId="0" fontId="10" fillId="33" borderId="0" xfId="0" applyFont="1" applyFill="1" applyAlignment="1">
      <alignment/>
    </xf>
    <xf numFmtId="0" fontId="0" fillId="33" borderId="0" xfId="0" applyFont="1" applyFill="1" applyBorder="1" applyAlignment="1">
      <alignment/>
    </xf>
    <xf numFmtId="0" fontId="0" fillId="0" borderId="0" xfId="0" applyBorder="1" applyAlignment="1">
      <alignment/>
    </xf>
    <xf numFmtId="0" fontId="0" fillId="0" borderId="0" xfId="0" applyFont="1" applyAlignment="1">
      <alignment/>
    </xf>
    <xf numFmtId="0" fontId="0" fillId="0" borderId="0" xfId="0" applyAlignment="1">
      <alignment vertical="center"/>
    </xf>
    <xf numFmtId="0" fontId="1" fillId="33" borderId="0" xfId="0" applyFont="1" applyFill="1" applyBorder="1" applyAlignment="1">
      <alignment/>
    </xf>
    <xf numFmtId="0" fontId="0" fillId="0" borderId="0" xfId="0" applyFont="1" applyFill="1" applyBorder="1" applyAlignment="1" applyProtection="1">
      <alignment vertical="top" wrapText="1"/>
      <protection/>
    </xf>
    <xf numFmtId="0" fontId="0" fillId="0" borderId="0" xfId="0" applyAlignment="1">
      <alignment vertical="top"/>
    </xf>
    <xf numFmtId="0" fontId="54" fillId="34" borderId="0" xfId="59" applyFill="1" applyBorder="1">
      <alignment/>
      <protection/>
    </xf>
    <xf numFmtId="0" fontId="0" fillId="35" borderId="0" xfId="62" applyFont="1" applyFill="1" applyProtection="1">
      <alignment/>
      <protection/>
    </xf>
    <xf numFmtId="0" fontId="54" fillId="34" borderId="12" xfId="59" applyFill="1" applyBorder="1" applyProtection="1">
      <alignment/>
      <protection/>
    </xf>
    <xf numFmtId="0" fontId="0" fillId="33" borderId="0" xfId="0" applyFont="1" applyFill="1" applyAlignment="1" applyProtection="1">
      <alignment/>
      <protection/>
    </xf>
    <xf numFmtId="0" fontId="0" fillId="35" borderId="0" xfId="0" applyFont="1" applyFill="1" applyAlignment="1" applyProtection="1">
      <alignment/>
      <protection/>
    </xf>
    <xf numFmtId="0" fontId="0" fillId="35" borderId="10"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indent="1"/>
      <protection/>
    </xf>
    <xf numFmtId="0" fontId="0" fillId="0" borderId="10" xfId="0" applyFont="1" applyBorder="1" applyAlignment="1" applyProtection="1">
      <alignment horizontal="left" vertical="center" wrapText="1" indent="1"/>
      <protection/>
    </xf>
    <xf numFmtId="0" fontId="0" fillId="33" borderId="11" xfId="62" applyFont="1" applyFill="1" applyBorder="1" applyAlignment="1" applyProtection="1">
      <alignment horizontal="left" vertical="top" wrapText="1"/>
      <protection/>
    </xf>
    <xf numFmtId="0" fontId="0" fillId="33" borderId="11" xfId="62" applyFont="1" applyFill="1" applyBorder="1" applyAlignment="1" applyProtection="1">
      <alignment horizontal="center"/>
      <protection/>
    </xf>
    <xf numFmtId="0" fontId="0" fillId="36" borderId="10" xfId="62" applyFont="1" applyFill="1" applyBorder="1" applyAlignment="1" applyProtection="1">
      <alignment horizontal="center" vertical="center" wrapText="1"/>
      <protection locked="0"/>
    </xf>
    <xf numFmtId="0" fontId="72" fillId="33" borderId="0" xfId="0" applyFont="1" applyFill="1" applyAlignment="1">
      <alignment/>
    </xf>
    <xf numFmtId="0" fontId="12" fillId="0" borderId="0" xfId="0" applyFont="1" applyAlignment="1">
      <alignment/>
    </xf>
    <xf numFmtId="0" fontId="0" fillId="0" borderId="0" xfId="0" applyAlignment="1" applyProtection="1">
      <alignment/>
      <protection/>
    </xf>
    <xf numFmtId="0" fontId="0" fillId="35" borderId="0" xfId="63" applyFont="1" applyFill="1" applyProtection="1">
      <alignment/>
      <protection/>
    </xf>
    <xf numFmtId="0" fontId="0" fillId="33" borderId="0" xfId="63" applyFont="1" applyFill="1" applyBorder="1" applyProtection="1">
      <alignment/>
      <protection/>
    </xf>
    <xf numFmtId="0" fontId="0" fillId="33" borderId="13" xfId="63" applyFont="1" applyFill="1" applyBorder="1" applyProtection="1">
      <alignment/>
      <protection/>
    </xf>
    <xf numFmtId="0" fontId="0" fillId="33" borderId="0" xfId="63" applyFont="1" applyFill="1" applyProtection="1">
      <alignment/>
      <protection/>
    </xf>
    <xf numFmtId="0" fontId="73" fillId="0" borderId="10" xfId="0" applyFont="1" applyBorder="1" applyAlignment="1" applyProtection="1">
      <alignment wrapText="1"/>
      <protection/>
    </xf>
    <xf numFmtId="166" fontId="73" fillId="0" borderId="10" xfId="42" applyNumberFormat="1" applyFont="1" applyBorder="1" applyAlignment="1" applyProtection="1">
      <alignment vertical="top"/>
      <protection/>
    </xf>
    <xf numFmtId="0" fontId="74" fillId="33" borderId="0" xfId="64" applyFont="1" applyFill="1" applyBorder="1" applyAlignment="1" applyProtection="1">
      <alignment horizontal="left" vertical="center"/>
      <protection/>
    </xf>
    <xf numFmtId="0" fontId="12" fillId="33" borderId="0" xfId="0" applyFont="1" applyFill="1" applyAlignment="1" applyProtection="1">
      <alignment/>
      <protection/>
    </xf>
    <xf numFmtId="0" fontId="12" fillId="35" borderId="0" xfId="0" applyFont="1" applyFill="1" applyAlignment="1" applyProtection="1">
      <alignment/>
      <protection/>
    </xf>
    <xf numFmtId="0" fontId="12" fillId="35" borderId="0" xfId="0" applyFont="1" applyFill="1" applyAlignment="1">
      <alignment/>
    </xf>
    <xf numFmtId="0" fontId="12" fillId="33" borderId="0" xfId="0" applyFont="1" applyFill="1" applyAlignment="1">
      <alignment/>
    </xf>
    <xf numFmtId="0" fontId="75" fillId="35" borderId="0" xfId="64" applyFont="1" applyFill="1" applyBorder="1" applyAlignment="1" applyProtection="1">
      <alignment vertical="top"/>
      <protection/>
    </xf>
    <xf numFmtId="0" fontId="75" fillId="35" borderId="0" xfId="64" applyFont="1" applyFill="1" applyBorder="1" applyProtection="1">
      <alignment/>
      <protection/>
    </xf>
    <xf numFmtId="0" fontId="75" fillId="35" borderId="0" xfId="64" applyFont="1" applyFill="1" applyBorder="1" applyAlignment="1">
      <alignment horizontal="left" vertical="top"/>
      <protection/>
    </xf>
    <xf numFmtId="0" fontId="19" fillId="35" borderId="0" xfId="64" applyFont="1" applyFill="1" applyBorder="1" applyAlignment="1" applyProtection="1">
      <alignment vertical="top"/>
      <protection/>
    </xf>
    <xf numFmtId="0" fontId="0" fillId="35" borderId="0" xfId="62" applyFont="1" applyFill="1" applyAlignment="1" applyProtection="1">
      <alignment vertical="center"/>
      <protection/>
    </xf>
    <xf numFmtId="0" fontId="0" fillId="35" borderId="0" xfId="62" applyFont="1" applyFill="1" applyAlignment="1">
      <alignment vertical="center"/>
      <protection/>
    </xf>
    <xf numFmtId="0" fontId="0" fillId="33" borderId="0" xfId="62" applyFont="1" applyFill="1" applyAlignment="1" applyProtection="1">
      <alignment horizontal="right"/>
      <protection/>
    </xf>
    <xf numFmtId="0" fontId="21" fillId="0" borderId="0" xfId="0" applyFont="1" applyAlignment="1" applyProtection="1">
      <alignment/>
      <protection/>
    </xf>
    <xf numFmtId="0" fontId="19" fillId="35" borderId="0" xfId="64" applyFont="1" applyFill="1" applyBorder="1" applyProtection="1">
      <alignment/>
      <protection/>
    </xf>
    <xf numFmtId="0" fontId="22" fillId="35" borderId="0" xfId="64" applyFont="1" applyFill="1" applyBorder="1" applyAlignment="1">
      <alignment horizontal="left" vertical="top"/>
      <protection/>
    </xf>
    <xf numFmtId="0" fontId="0" fillId="35" borderId="0" xfId="0" applyFont="1" applyFill="1" applyAlignment="1" applyProtection="1">
      <alignment vertical="top"/>
      <protection/>
    </xf>
    <xf numFmtId="0" fontId="0" fillId="0" borderId="0" xfId="0" applyAlignment="1" applyProtection="1">
      <alignment vertical="top"/>
      <protection/>
    </xf>
    <xf numFmtId="0" fontId="3" fillId="35" borderId="0" xfId="64" applyFont="1" applyFill="1" applyBorder="1" applyAlignment="1">
      <alignment horizontal="left" vertical="top"/>
      <protection/>
    </xf>
    <xf numFmtId="0" fontId="0" fillId="35" borderId="0" xfId="0" applyFont="1" applyFill="1" applyAlignment="1">
      <alignment vertical="top"/>
    </xf>
    <xf numFmtId="0" fontId="23" fillId="35" borderId="0" xfId="0" applyFont="1" applyFill="1" applyAlignment="1" applyProtection="1">
      <alignment/>
      <protection/>
    </xf>
    <xf numFmtId="0" fontId="24" fillId="33" borderId="0" xfId="64" applyFont="1" applyFill="1" applyBorder="1" applyAlignment="1" applyProtection="1">
      <alignment horizontal="left" vertical="top"/>
      <protection/>
    </xf>
    <xf numFmtId="0" fontId="24" fillId="33" borderId="0" xfId="64" applyFont="1" applyFill="1" applyBorder="1" applyAlignment="1" applyProtection="1">
      <alignment horizontal="left" vertical="center"/>
      <protection/>
    </xf>
    <xf numFmtId="0" fontId="25" fillId="33" borderId="0" xfId="64" applyFont="1" applyFill="1" applyBorder="1" applyAlignment="1" applyProtection="1">
      <alignment vertical="top"/>
      <protection/>
    </xf>
    <xf numFmtId="0" fontId="23" fillId="0" borderId="0" xfId="0" applyFont="1" applyAlignment="1" applyProtection="1">
      <alignment/>
      <protection/>
    </xf>
    <xf numFmtId="0" fontId="26" fillId="35" borderId="0" xfId="64" applyFont="1" applyFill="1" applyBorder="1" applyProtection="1">
      <alignment/>
      <protection/>
    </xf>
    <xf numFmtId="0" fontId="26" fillId="35" borderId="0" xfId="64" applyFont="1" applyFill="1" applyBorder="1" applyAlignment="1">
      <alignment horizontal="left"/>
      <protection/>
    </xf>
    <xf numFmtId="0" fontId="23" fillId="35" borderId="0" xfId="0" applyFont="1" applyFill="1" applyAlignment="1">
      <alignment/>
    </xf>
    <xf numFmtId="0" fontId="26" fillId="35" borderId="0" xfId="64" applyFont="1" applyFill="1" applyBorder="1" applyAlignment="1" applyProtection="1">
      <alignment vertical="top"/>
      <protection/>
    </xf>
    <xf numFmtId="0" fontId="27" fillId="33" borderId="0" xfId="59" applyFont="1" applyFill="1" applyAlignment="1" applyProtection="1">
      <alignment horizontal="centerContinuous"/>
      <protection/>
    </xf>
    <xf numFmtId="0" fontId="25" fillId="35" borderId="0" xfId="64" applyFont="1" applyFill="1" applyBorder="1" applyAlignment="1">
      <alignment horizontal="left" vertical="top"/>
      <protection/>
    </xf>
    <xf numFmtId="0" fontId="27" fillId="33" borderId="0" xfId="59" applyFont="1" applyFill="1" applyAlignment="1">
      <alignment horizontal="center"/>
      <protection/>
    </xf>
    <xf numFmtId="0" fontId="23" fillId="0" borderId="0" xfId="0" applyFont="1" applyAlignment="1">
      <alignment/>
    </xf>
    <xf numFmtId="0" fontId="17" fillId="37" borderId="0" xfId="59" applyFont="1" applyFill="1" applyBorder="1" applyAlignment="1" applyProtection="1">
      <alignment vertical="center"/>
      <protection/>
    </xf>
    <xf numFmtId="44" fontId="54" fillId="0" borderId="10" xfId="45" applyFont="1" applyBorder="1" applyAlignment="1" applyProtection="1">
      <alignment vertical="center"/>
      <protection/>
    </xf>
    <xf numFmtId="0" fontId="76" fillId="37" borderId="0" xfId="64" applyFont="1" applyFill="1" applyBorder="1" applyAlignment="1" applyProtection="1">
      <alignment vertical="top"/>
      <protection/>
    </xf>
    <xf numFmtId="0" fontId="3" fillId="35" borderId="0" xfId="65" applyFont="1" applyFill="1" applyBorder="1" applyAlignment="1" applyProtection="1">
      <alignment vertical="top" wrapText="1"/>
      <protection/>
    </xf>
    <xf numFmtId="0" fontId="26" fillId="35" borderId="0" xfId="65" applyFont="1" applyFill="1" applyBorder="1" applyAlignment="1" applyProtection="1">
      <alignment vertical="top" wrapText="1"/>
      <protection/>
    </xf>
    <xf numFmtId="0" fontId="32" fillId="37" borderId="0" xfId="59" applyFont="1" applyFill="1" applyBorder="1" applyAlignment="1" applyProtection="1">
      <alignment vertical="center"/>
      <protection/>
    </xf>
    <xf numFmtId="0" fontId="77" fillId="37" borderId="0" xfId="64" applyFont="1" applyFill="1" applyBorder="1" applyAlignment="1" applyProtection="1">
      <alignment vertical="top"/>
      <protection/>
    </xf>
    <xf numFmtId="0" fontId="78" fillId="37" borderId="0" xfId="64" applyFont="1" applyFill="1" applyBorder="1" applyAlignment="1">
      <alignment horizontal="left" vertical="center"/>
      <protection/>
    </xf>
    <xf numFmtId="0" fontId="17" fillId="38" borderId="0" xfId="59" applyFont="1" applyFill="1" applyBorder="1" applyAlignment="1" applyProtection="1">
      <alignment horizontal="center"/>
      <protection/>
    </xf>
    <xf numFmtId="0" fontId="20" fillId="38" borderId="0" xfId="59" applyFont="1" applyFill="1" applyBorder="1" applyProtection="1">
      <alignment/>
      <protection/>
    </xf>
    <xf numFmtId="0" fontId="78" fillId="33" borderId="0" xfId="64" applyFont="1" applyFill="1" applyBorder="1" applyAlignment="1" applyProtection="1">
      <alignment horizontal="left" vertical="center"/>
      <protection/>
    </xf>
    <xf numFmtId="0" fontId="18" fillId="38" borderId="10" xfId="63" applyFont="1" applyFill="1" applyBorder="1" applyAlignment="1" applyProtection="1">
      <alignment horizontal="center" vertical="center" wrapText="1"/>
      <protection/>
    </xf>
    <xf numFmtId="0" fontId="18" fillId="38" borderId="10" xfId="63" applyFont="1" applyFill="1" applyBorder="1" applyAlignment="1" applyProtection="1">
      <alignment horizontal="center" vertical="top" wrapText="1"/>
      <protection/>
    </xf>
    <xf numFmtId="0" fontId="15" fillId="38" borderId="14" xfId="63" applyFont="1" applyFill="1" applyBorder="1" applyAlignment="1" applyProtection="1">
      <alignment horizontal="center" vertical="center"/>
      <protection/>
    </xf>
    <xf numFmtId="0" fontId="0" fillId="37" borderId="0" xfId="60" applyFill="1" applyProtection="1">
      <alignment/>
      <protection/>
    </xf>
    <xf numFmtId="0" fontId="0" fillId="0" borderId="0" xfId="60" applyProtection="1">
      <alignment/>
      <protection/>
    </xf>
    <xf numFmtId="0" fontId="28" fillId="33" borderId="0" xfId="60" applyFont="1" applyFill="1" applyProtection="1">
      <alignment/>
      <protection/>
    </xf>
    <xf numFmtId="0" fontId="4" fillId="35" borderId="0" xfId="65" applyFont="1" applyFill="1" applyBorder="1" applyAlignment="1" applyProtection="1">
      <alignment horizontal="left" vertical="top" wrapText="1"/>
      <protection/>
    </xf>
    <xf numFmtId="0" fontId="30" fillId="33" borderId="0" xfId="65" applyFont="1" applyFill="1" applyBorder="1" applyAlignment="1" applyProtection="1">
      <alignment horizontal="left" vertical="center" wrapText="1"/>
      <protection/>
    </xf>
    <xf numFmtId="0" fontId="25" fillId="35" borderId="0" xfId="65" applyFont="1" applyFill="1" applyBorder="1" applyAlignment="1" applyProtection="1">
      <alignment horizontal="left" vertical="top" wrapText="1"/>
      <protection/>
    </xf>
    <xf numFmtId="0" fontId="21" fillId="0" borderId="0" xfId="60" applyFont="1" applyAlignment="1" applyProtection="1">
      <alignment vertical="center"/>
      <protection/>
    </xf>
    <xf numFmtId="0" fontId="23" fillId="0" borderId="0" xfId="60" applyFont="1" applyAlignment="1" applyProtection="1">
      <alignment vertical="center"/>
      <protection/>
    </xf>
    <xf numFmtId="0" fontId="0" fillId="0" borderId="0" xfId="0" applyBorder="1" applyAlignment="1" applyProtection="1">
      <alignment/>
      <protection/>
    </xf>
    <xf numFmtId="0" fontId="0" fillId="0" borderId="0" xfId="60" applyFont="1" applyBorder="1" applyAlignment="1" applyProtection="1">
      <alignment vertical="top" wrapText="1"/>
      <protection/>
    </xf>
    <xf numFmtId="0" fontId="0" fillId="0" borderId="0" xfId="60" applyFont="1" applyBorder="1" applyAlignment="1" applyProtection="1">
      <alignment horizontal="left" wrapText="1"/>
      <protection/>
    </xf>
    <xf numFmtId="0" fontId="0" fillId="0" borderId="0" xfId="60" applyFont="1" applyProtection="1">
      <alignment/>
      <protection/>
    </xf>
    <xf numFmtId="0" fontId="8" fillId="0" borderId="0" xfId="60" applyFont="1" applyBorder="1" applyAlignment="1" applyProtection="1">
      <alignment horizontal="left" vertical="center" wrapText="1"/>
      <protection/>
    </xf>
    <xf numFmtId="0" fontId="8" fillId="0" borderId="0" xfId="60" applyFont="1" applyAlignment="1" applyProtection="1">
      <alignment vertical="center"/>
      <protection/>
    </xf>
    <xf numFmtId="0" fontId="1" fillId="39" borderId="10" xfId="60" applyFont="1" applyFill="1" applyBorder="1" applyAlignment="1" applyProtection="1">
      <alignment horizontal="center" vertical="center" wrapText="1"/>
      <protection/>
    </xf>
    <xf numFmtId="0" fontId="12" fillId="0" borderId="0" xfId="60" applyFont="1" applyBorder="1" applyAlignment="1" applyProtection="1">
      <alignment horizontal="left" wrapText="1"/>
      <protection/>
    </xf>
    <xf numFmtId="0" fontId="0" fillId="0" borderId="0" xfId="60" applyBorder="1" applyAlignment="1" applyProtection="1">
      <alignment horizontal="left" wrapText="1"/>
      <protection/>
    </xf>
    <xf numFmtId="6" fontId="0" fillId="0" borderId="10" xfId="60" applyNumberFormat="1" applyFont="1" applyFill="1" applyBorder="1" applyAlignment="1" applyProtection="1">
      <alignment horizontal="center" vertical="center" wrapText="1"/>
      <protection/>
    </xf>
    <xf numFmtId="166" fontId="0" fillId="0" borderId="10" xfId="42" applyNumberFormat="1" applyFont="1" applyFill="1" applyBorder="1" applyAlignment="1" applyProtection="1">
      <alignment horizontal="right" vertical="center" wrapText="1" indent="1"/>
      <protection/>
    </xf>
    <xf numFmtId="0" fontId="0" fillId="0" borderId="10" xfId="60" applyFont="1" applyBorder="1" applyAlignment="1" applyProtection="1">
      <alignment horizontal="center" vertical="center" wrapText="1"/>
      <protection/>
    </xf>
    <xf numFmtId="44" fontId="0" fillId="0" borderId="10" xfId="47" applyFont="1" applyBorder="1" applyAlignment="1" applyProtection="1">
      <alignment horizontal="center" vertical="center" wrapText="1"/>
      <protection/>
    </xf>
    <xf numFmtId="0" fontId="0" fillId="0" borderId="10" xfId="60" applyFont="1" applyFill="1" applyBorder="1" applyAlignment="1" applyProtection="1">
      <alignment horizontal="center" vertical="center" wrapText="1"/>
      <protection/>
    </xf>
    <xf numFmtId="0" fontId="1" fillId="40" borderId="10" xfId="60" applyFont="1" applyFill="1" applyBorder="1" applyAlignment="1" applyProtection="1">
      <alignment horizontal="center" vertical="center" wrapText="1"/>
      <protection/>
    </xf>
    <xf numFmtId="44" fontId="0" fillId="0" borderId="10" xfId="60" applyNumberFormat="1" applyFont="1" applyBorder="1" applyAlignment="1" applyProtection="1">
      <alignment horizontal="center" vertical="center" wrapText="1"/>
      <protection/>
    </xf>
    <xf numFmtId="0" fontId="1" fillId="37" borderId="0" xfId="60" applyFont="1" applyFill="1" applyBorder="1" applyAlignment="1" applyProtection="1">
      <alignment horizontal="center" vertical="center" wrapText="1"/>
      <protection/>
    </xf>
    <xf numFmtId="44" fontId="1" fillId="0" borderId="15" xfId="45" applyFont="1" applyBorder="1" applyAlignment="1" applyProtection="1">
      <alignment horizontal="center" vertical="center" wrapText="1"/>
      <protection/>
    </xf>
    <xf numFmtId="6" fontId="1" fillId="0" borderId="10" xfId="0" applyNumberFormat="1" applyFont="1" applyFill="1" applyBorder="1" applyAlignment="1" applyProtection="1">
      <alignment horizontal="center" vertical="center" wrapText="1"/>
      <protection/>
    </xf>
    <xf numFmtId="0" fontId="12" fillId="0" borderId="0" xfId="60" applyFont="1" applyBorder="1" applyAlignment="1" applyProtection="1">
      <alignment horizontal="left" vertical="center" wrapText="1"/>
      <protection/>
    </xf>
    <xf numFmtId="0" fontId="0" fillId="0" borderId="0" xfId="60" applyBorder="1" applyAlignment="1" applyProtection="1">
      <alignment horizontal="left" vertical="center" wrapText="1"/>
      <protection/>
    </xf>
    <xf numFmtId="0" fontId="0" fillId="0" borderId="0" xfId="60" applyAlignment="1" applyProtection="1">
      <alignment vertical="center"/>
      <protection/>
    </xf>
    <xf numFmtId="44" fontId="1" fillId="0" borderId="15" xfId="60" applyNumberFormat="1" applyFont="1" applyBorder="1" applyAlignment="1" applyProtection="1">
      <alignment horizontal="left" vertical="center" wrapText="1"/>
      <protection/>
    </xf>
    <xf numFmtId="0" fontId="13" fillId="0" borderId="0" xfId="60" applyFont="1" applyBorder="1" applyAlignment="1" applyProtection="1">
      <alignment horizontal="left" vertical="center" wrapText="1"/>
      <protection/>
    </xf>
    <xf numFmtId="0" fontId="1" fillId="0" borderId="0" xfId="60" applyFont="1" applyBorder="1" applyAlignment="1" applyProtection="1">
      <alignment horizontal="left" vertical="center" wrapText="1"/>
      <protection/>
    </xf>
    <xf numFmtId="0" fontId="1" fillId="0" borderId="0" xfId="60" applyFont="1" applyAlignment="1" applyProtection="1">
      <alignment vertical="center"/>
      <protection/>
    </xf>
    <xf numFmtId="44" fontId="0" fillId="36" borderId="10" xfId="45" applyFont="1" applyFill="1" applyBorder="1" applyAlignment="1" applyProtection="1">
      <alignment horizontal="right" vertical="center" wrapText="1" indent="1"/>
      <protection locked="0"/>
    </xf>
    <xf numFmtId="0" fontId="16" fillId="33" borderId="0" xfId="59" applyFont="1" applyFill="1" applyBorder="1" applyAlignment="1" applyProtection="1">
      <alignment horizontal="left" vertical="top" wrapText="1"/>
      <protection/>
    </xf>
    <xf numFmtId="0" fontId="54" fillId="34" borderId="0" xfId="59" applyFill="1" applyBorder="1" applyProtection="1">
      <alignment/>
      <protection/>
    </xf>
    <xf numFmtId="43" fontId="1" fillId="0" borderId="16" xfId="42" applyFont="1" applyBorder="1" applyAlignment="1" applyProtection="1">
      <alignment vertical="center" wrapText="1"/>
      <protection/>
    </xf>
    <xf numFmtId="0" fontId="0" fillId="0" borderId="0" xfId="60" applyFont="1" applyFill="1" applyAlignment="1" applyProtection="1">
      <alignment vertical="center"/>
      <protection/>
    </xf>
    <xf numFmtId="0" fontId="0" fillId="35" borderId="0" xfId="60" applyFont="1" applyFill="1" applyAlignment="1" applyProtection="1">
      <alignment vertical="center"/>
      <protection/>
    </xf>
    <xf numFmtId="0" fontId="0" fillId="0" borderId="0" xfId="60" applyFont="1" applyFill="1" applyAlignment="1" applyProtection="1">
      <alignment/>
      <protection/>
    </xf>
    <xf numFmtId="0" fontId="0" fillId="0" borderId="10" xfId="60" applyFont="1" applyFill="1" applyBorder="1" applyAlignment="1" applyProtection="1">
      <alignment horizontal="right" vertical="center"/>
      <protection/>
    </xf>
    <xf numFmtId="0" fontId="0" fillId="37" borderId="0" xfId="62" applyFont="1" applyFill="1" applyProtection="1">
      <alignment/>
      <protection/>
    </xf>
    <xf numFmtId="0" fontId="0" fillId="33" borderId="0" xfId="62" applyFont="1" applyFill="1" applyBorder="1" applyAlignment="1" applyProtection="1">
      <alignment horizontal="left" vertical="top" wrapText="1"/>
      <protection/>
    </xf>
    <xf numFmtId="0" fontId="0" fillId="33" borderId="0" xfId="62" applyFont="1" applyFill="1" applyBorder="1" applyAlignment="1" applyProtection="1">
      <alignment horizontal="center"/>
      <protection/>
    </xf>
    <xf numFmtId="0" fontId="0" fillId="37" borderId="0"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wrapText="1" indent="1"/>
      <protection/>
    </xf>
    <xf numFmtId="0" fontId="0" fillId="37" borderId="0" xfId="62" applyFont="1" applyFill="1" applyBorder="1" applyAlignment="1" applyProtection="1">
      <alignment horizontal="center" vertical="center" wrapText="1"/>
      <protection/>
    </xf>
    <xf numFmtId="0" fontId="0" fillId="37" borderId="10" xfId="60" applyFont="1" applyFill="1" applyBorder="1" applyAlignment="1" applyProtection="1">
      <alignment horizontal="center" vertical="center"/>
      <protection locked="0"/>
    </xf>
    <xf numFmtId="194" fontId="0" fillId="0" borderId="10" xfId="60" applyNumberFormat="1" applyFont="1" applyFill="1" applyBorder="1" applyAlignment="1" applyProtection="1">
      <alignment horizontal="center" vertical="center"/>
      <protection locked="0"/>
    </xf>
    <xf numFmtId="0" fontId="0" fillId="33" borderId="0" xfId="0" applyFont="1" applyFill="1" applyAlignment="1">
      <alignment horizontal="left" vertical="top"/>
    </xf>
    <xf numFmtId="0" fontId="79" fillId="33" borderId="0" xfId="59" applyFont="1" applyFill="1" applyBorder="1" applyAlignment="1">
      <alignment horizontal="left" vertical="center" wrapText="1"/>
      <protection/>
    </xf>
    <xf numFmtId="0" fontId="0" fillId="33" borderId="0" xfId="0" applyFont="1" applyFill="1" applyBorder="1" applyAlignment="1">
      <alignment horizontal="left" vertical="top" wrapText="1"/>
    </xf>
    <xf numFmtId="0" fontId="0" fillId="33"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pplyProtection="1">
      <alignment horizontal="left" vertical="top" wrapText="1"/>
      <protection/>
    </xf>
    <xf numFmtId="0" fontId="27" fillId="33" borderId="0" xfId="59" applyFont="1" applyFill="1" applyAlignment="1">
      <alignment horizontal="center"/>
      <protection/>
    </xf>
    <xf numFmtId="0" fontId="80" fillId="33" borderId="0" xfId="0" applyFont="1" applyFill="1" applyAlignment="1">
      <alignment/>
    </xf>
    <xf numFmtId="0" fontId="16" fillId="33" borderId="0" xfId="59" applyFont="1" applyFill="1" applyBorder="1" applyAlignment="1" applyProtection="1">
      <alignment horizontal="left" vertical="top" wrapText="1"/>
      <protection/>
    </xf>
    <xf numFmtId="0" fontId="17" fillId="38" borderId="0" xfId="59" applyFont="1" applyFill="1" applyBorder="1" applyAlignment="1" applyProtection="1">
      <alignment horizontal="center"/>
      <protection/>
    </xf>
    <xf numFmtId="0" fontId="0" fillId="33" borderId="0" xfId="59" applyFont="1" applyFill="1" applyAlignment="1">
      <alignment horizontal="left" vertical="top" wrapText="1"/>
      <protection/>
    </xf>
    <xf numFmtId="0" fontId="0" fillId="0" borderId="0" xfId="0" applyFont="1" applyBorder="1" applyAlignment="1">
      <alignment horizontal="left" vertical="center" wrapText="1"/>
    </xf>
    <xf numFmtId="0" fontId="29" fillId="33" borderId="0" xfId="59" applyFont="1" applyFill="1" applyBorder="1" applyAlignment="1" applyProtection="1">
      <alignment horizontal="left" vertical="top" wrapText="1"/>
      <protection/>
    </xf>
    <xf numFmtId="0" fontId="0" fillId="33" borderId="0" xfId="0" applyFont="1" applyFill="1" applyAlignment="1" applyProtection="1">
      <alignment horizontal="left" vertical="center" wrapText="1"/>
      <protection/>
    </xf>
    <xf numFmtId="0" fontId="11" fillId="38" borderId="17" xfId="62" applyFont="1" applyFill="1" applyBorder="1" applyAlignment="1" applyProtection="1">
      <alignment horizontal="center" vertical="center"/>
      <protection/>
    </xf>
    <xf numFmtId="0" fontId="11" fillId="38" borderId="18" xfId="62" applyFont="1" applyFill="1" applyBorder="1" applyAlignment="1" applyProtection="1">
      <alignment horizontal="center" vertical="center"/>
      <protection/>
    </xf>
    <xf numFmtId="0" fontId="11" fillId="38" borderId="19" xfId="62" applyFont="1" applyFill="1" applyBorder="1" applyAlignment="1" applyProtection="1">
      <alignment horizontal="center" vertical="center"/>
      <protection/>
    </xf>
    <xf numFmtId="0" fontId="11" fillId="38" borderId="20" xfId="62" applyFont="1" applyFill="1" applyBorder="1" applyAlignment="1" applyProtection="1">
      <alignment horizontal="center" vertical="center"/>
      <protection/>
    </xf>
    <xf numFmtId="0" fontId="16" fillId="33" borderId="21" xfId="59" applyFont="1" applyFill="1" applyBorder="1" applyAlignment="1" applyProtection="1">
      <alignment horizontal="left" vertical="top" wrapText="1"/>
      <protection/>
    </xf>
    <xf numFmtId="0" fontId="15" fillId="38" borderId="22" xfId="62" applyFont="1" applyFill="1" applyBorder="1" applyAlignment="1" applyProtection="1">
      <alignment horizontal="center" vertical="center" wrapText="1"/>
      <protection/>
    </xf>
    <xf numFmtId="0" fontId="15" fillId="38" borderId="23" xfId="62" applyFont="1" applyFill="1" applyBorder="1" applyAlignment="1" applyProtection="1">
      <alignment horizontal="center" vertical="center"/>
      <protection/>
    </xf>
    <xf numFmtId="0" fontId="1" fillId="33" borderId="0" xfId="63" applyFont="1" applyFill="1" applyBorder="1" applyAlignment="1" applyProtection="1">
      <alignment horizontal="left" vertical="top"/>
      <protection/>
    </xf>
    <xf numFmtId="0" fontId="0" fillId="35" borderId="0" xfId="0" applyFont="1" applyFill="1" applyAlignment="1" applyProtection="1">
      <alignment horizontal="left" vertical="top" wrapText="1"/>
      <protection/>
    </xf>
    <xf numFmtId="0" fontId="0" fillId="33" borderId="0" xfId="63" applyFont="1" applyFill="1" applyBorder="1" applyAlignment="1" applyProtection="1">
      <alignment horizontal="left" vertical="top" wrapText="1"/>
      <protection/>
    </xf>
    <xf numFmtId="0" fontId="0" fillId="41" borderId="0" xfId="60" applyFill="1" applyAlignment="1" applyProtection="1">
      <alignment horizontal="center"/>
      <protection/>
    </xf>
    <xf numFmtId="0" fontId="78" fillId="33" borderId="0" xfId="65" applyFont="1" applyFill="1" applyBorder="1" applyAlignment="1" applyProtection="1">
      <alignment horizontal="left" vertical="center" wrapText="1"/>
      <protection/>
    </xf>
    <xf numFmtId="43" fontId="31" fillId="38" borderId="10" xfId="42" applyFont="1" applyFill="1" applyBorder="1" applyAlignment="1" applyProtection="1">
      <alignment horizontal="left" vertical="center"/>
      <protection/>
    </xf>
    <xf numFmtId="0" fontId="17" fillId="38" borderId="24" xfId="59" applyFont="1" applyFill="1" applyBorder="1" applyAlignment="1" applyProtection="1">
      <alignment horizontal="center" vertical="center"/>
      <protection/>
    </xf>
    <xf numFmtId="0" fontId="17" fillId="38" borderId="25" xfId="59" applyFont="1" applyFill="1" applyBorder="1" applyAlignment="1" applyProtection="1">
      <alignment horizontal="center" vertical="center"/>
      <protection/>
    </xf>
    <xf numFmtId="0" fontId="0" fillId="0" borderId="0" xfId="0" applyBorder="1" applyAlignment="1" applyProtection="1">
      <alignment horizontal="left" vertical="top" wrapText="1"/>
      <protection/>
    </xf>
    <xf numFmtId="0" fontId="0" fillId="0" borderId="13" xfId="60" applyFont="1" applyBorder="1" applyAlignment="1" applyProtection="1">
      <alignment horizontal="left" vertical="top" wrapText="1"/>
      <protection/>
    </xf>
    <xf numFmtId="0" fontId="1" fillId="0" borderId="26"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194" fontId="0" fillId="37" borderId="10" xfId="60" applyNumberFormat="1" applyFont="1" applyFill="1" applyBorder="1" applyAlignment="1" applyProtection="1">
      <alignment horizontal="center" vertical="center"/>
      <protection locked="0"/>
    </xf>
    <xf numFmtId="43" fontId="0" fillId="37" borderId="10" xfId="42" applyFont="1" applyFill="1" applyBorder="1" applyAlignment="1" applyProtection="1">
      <alignment horizontal="left" vertical="center"/>
      <protection locked="0"/>
    </xf>
    <xf numFmtId="43" fontId="1" fillId="0" borderId="26" xfId="42" applyFont="1" applyBorder="1" applyAlignment="1" applyProtection="1">
      <alignment horizontal="left" vertical="center" wrapText="1"/>
      <protection/>
    </xf>
    <xf numFmtId="43" fontId="1" fillId="0" borderId="27" xfId="42" applyFont="1" applyBorder="1" applyAlignment="1" applyProtection="1">
      <alignment horizontal="left" vertical="center" wrapText="1"/>
      <protection/>
    </xf>
    <xf numFmtId="43" fontId="0" fillId="37" borderId="14" xfId="42" applyFont="1" applyFill="1" applyBorder="1" applyAlignment="1" applyProtection="1">
      <alignment horizontal="left" vertical="center"/>
      <protection locked="0"/>
    </xf>
    <xf numFmtId="43" fontId="0" fillId="37" borderId="28" xfId="42" applyFont="1" applyFill="1" applyBorder="1" applyAlignment="1" applyProtection="1">
      <alignment horizontal="left" vertical="center"/>
      <protection locked="0"/>
    </xf>
    <xf numFmtId="43" fontId="0" fillId="37" borderId="29" xfId="42" applyFont="1" applyFill="1" applyBorder="1" applyAlignment="1" applyProtection="1">
      <alignment horizontal="left" vertical="center"/>
      <protection locked="0"/>
    </xf>
    <xf numFmtId="0" fontId="0" fillId="0" borderId="0" xfId="60" applyFont="1" applyFill="1" applyAlignment="1" applyProtection="1">
      <alignment horizontal="left"/>
      <protection/>
    </xf>
    <xf numFmtId="0" fontId="0" fillId="37" borderId="14" xfId="60" applyFont="1" applyFill="1" applyBorder="1" applyAlignment="1" applyProtection="1">
      <alignment horizontal="center" vertical="center"/>
      <protection locked="0"/>
    </xf>
    <xf numFmtId="0" fontId="0" fillId="37" borderId="29" xfId="60" applyFont="1" applyFill="1" applyBorder="1" applyAlignment="1" applyProtection="1">
      <alignment horizontal="center" vertical="center"/>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2002 RFP CHKLIST" xfId="62"/>
    <cellStyle name="Normal_HMORFI2000" xfId="63"/>
    <cellStyle name="Normal_HmoRFP11" xfId="64"/>
    <cellStyle name="Normal_HmoRFP11 2" xfId="65"/>
    <cellStyle name="Note" xfId="66"/>
    <cellStyle name="Output" xfId="67"/>
    <cellStyle name="Percent" xfId="68"/>
    <cellStyle name="Title" xfId="69"/>
    <cellStyle name="Total" xfId="70"/>
    <cellStyle name="Warning Text" xfId="71"/>
  </cellStyles>
  <dxfs count="5">
    <dxf>
      <fill>
        <patternFill>
          <bgColor rgb="FFFFFAEB"/>
        </patternFill>
      </fill>
    </dxf>
    <dxf>
      <fill>
        <patternFill patternType="none">
          <bgColor indexed="65"/>
        </patternFill>
      </fill>
    </dxf>
    <dxf>
      <font>
        <color rgb="FFFF0000"/>
      </font>
      <fill>
        <patternFill patternType="none">
          <bgColor indexed="65"/>
        </patternFill>
      </fill>
    </dxf>
    <dxf>
      <fill>
        <patternFill patternType="none">
          <fgColor indexed="64"/>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walton\AppData\Local\Microsoft\Windows\INetCache\Content.Outlook\EVDY1TOY\Copy%20of%2020180321%20State%20of%20MD%20ADD%20Financial%20Prop%20Attachment%20SC2-%20v6%20(A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B1-Financial Proposal"/>
      <sheetName val="B2- Financial Compl Chklst"/>
      <sheetName val="B3 - Compl Chklst Explan"/>
      <sheetName val="B4-Fees"/>
    </sheetNames>
    <sheetDataSet>
      <sheetData sheetId="0">
        <row r="3">
          <cell r="B3" t="str">
            <v>Yes</v>
          </cell>
        </row>
        <row r="4">
          <cell r="B4" t="str">
            <v>No with explanation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B12"/>
  <sheetViews>
    <sheetView zoomScalePageLayoutView="0" workbookViewId="0" topLeftCell="A1">
      <selection activeCell="A1" sqref="A1"/>
    </sheetView>
  </sheetViews>
  <sheetFormatPr defaultColWidth="9.140625" defaultRowHeight="12.75"/>
  <cols>
    <col min="1" max="1" width="16.00390625" style="0" customWidth="1"/>
    <col min="2" max="2" width="21.8515625" style="0" customWidth="1"/>
  </cols>
  <sheetData>
    <row r="3" spans="1:2" ht="12.75">
      <c r="A3" t="s">
        <v>7</v>
      </c>
      <c r="B3" t="s">
        <v>8</v>
      </c>
    </row>
    <row r="4" ht="12.75">
      <c r="B4" t="s">
        <v>9</v>
      </c>
    </row>
    <row r="7" spans="1:2" ht="12.75">
      <c r="A7" t="s">
        <v>10</v>
      </c>
      <c r="B7" t="s">
        <v>8</v>
      </c>
    </row>
    <row r="8" ht="12.75">
      <c r="B8" t="s">
        <v>11</v>
      </c>
    </row>
    <row r="11" spans="1:2" ht="12.75">
      <c r="A11" s="26" t="s">
        <v>78</v>
      </c>
      <c r="B11" s="26" t="s">
        <v>76</v>
      </c>
    </row>
    <row r="12" ht="12.75">
      <c r="B12" s="26" t="s">
        <v>77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D39"/>
  <sheetViews>
    <sheetView showGridLines="0" zoomScaleSheetLayoutView="130" workbookViewId="0" topLeftCell="A1">
      <selection activeCell="A1" sqref="A1"/>
    </sheetView>
  </sheetViews>
  <sheetFormatPr defaultColWidth="0" defaultRowHeight="12.75" zeroHeight="1"/>
  <cols>
    <col min="1" max="1" width="2.28125" style="0" customWidth="1"/>
    <col min="2" max="2" width="3.00390625" style="12" customWidth="1"/>
    <col min="3" max="3" width="16.00390625" style="12" customWidth="1"/>
    <col min="4" max="4" width="72.8515625" style="12" customWidth="1"/>
    <col min="5" max="5" width="2.28125" style="0" customWidth="1"/>
    <col min="6" max="6" width="10.00390625" style="0" hidden="1" customWidth="1"/>
    <col min="7" max="16384" width="0" style="0" hidden="1" customWidth="1"/>
  </cols>
  <sheetData>
    <row r="1" spans="2:4" ht="12.75">
      <c r="B1" s="11"/>
      <c r="C1" s="11"/>
      <c r="D1" s="31"/>
    </row>
    <row r="2" spans="2:4" ht="15.75" customHeight="1">
      <c r="B2" s="156" t="s">
        <v>116</v>
      </c>
      <c r="C2" s="156"/>
      <c r="D2" s="156"/>
    </row>
    <row r="3" spans="2:4" ht="15.75" customHeight="1">
      <c r="B3" s="160" t="s">
        <v>117</v>
      </c>
      <c r="C3" s="160"/>
      <c r="D3" s="160"/>
    </row>
    <row r="4" spans="2:4" ht="15">
      <c r="B4" s="90" t="s">
        <v>80</v>
      </c>
      <c r="C4" s="89"/>
      <c r="D4" s="85"/>
    </row>
    <row r="5" spans="2:4" s="82" customFormat="1" ht="8.25">
      <c r="B5" s="154"/>
      <c r="C5" s="154"/>
      <c r="D5" s="81"/>
    </row>
    <row r="6" spans="2:4" ht="20.25">
      <c r="B6" s="157" t="s">
        <v>37</v>
      </c>
      <c r="C6" s="157"/>
      <c r="D6" s="157"/>
    </row>
    <row r="7" s="82" customFormat="1" ht="8.25"/>
    <row r="8" spans="2:4" s="43" customFormat="1" ht="15.75">
      <c r="B8" s="155" t="s">
        <v>0</v>
      </c>
      <c r="C8" s="155"/>
      <c r="D8" s="42"/>
    </row>
    <row r="9" spans="2:4" ht="53.25" customHeight="1">
      <c r="B9" s="158" t="s">
        <v>118</v>
      </c>
      <c r="C9" s="158"/>
      <c r="D9" s="158"/>
    </row>
    <row r="10" spans="2:4" ht="6" customHeight="1">
      <c r="B10" s="23"/>
      <c r="C10" s="1"/>
      <c r="D10" s="1"/>
    </row>
    <row r="11" spans="2:4" ht="24.75" customHeight="1">
      <c r="B11" s="159" t="s">
        <v>38</v>
      </c>
      <c r="C11" s="159"/>
      <c r="D11" s="159"/>
    </row>
    <row r="12" spans="2:4" ht="6.75" customHeight="1">
      <c r="B12" s="28"/>
      <c r="C12" s="24"/>
      <c r="D12" s="24"/>
    </row>
    <row r="13" spans="2:4" ht="28.5" customHeight="1">
      <c r="B13" s="29" t="s">
        <v>67</v>
      </c>
      <c r="C13" s="153" t="s">
        <v>62</v>
      </c>
      <c r="D13" s="153"/>
    </row>
    <row r="14" spans="2:4" ht="30.75" customHeight="1">
      <c r="B14" s="29" t="s">
        <v>68</v>
      </c>
      <c r="C14" s="153" t="s">
        <v>50</v>
      </c>
      <c r="D14" s="153"/>
    </row>
    <row r="15" spans="2:4" ht="21" customHeight="1">
      <c r="B15" s="29" t="s">
        <v>69</v>
      </c>
      <c r="C15" s="153" t="s">
        <v>49</v>
      </c>
      <c r="D15" s="153"/>
    </row>
    <row r="16" spans="2:4" ht="43.5" customHeight="1">
      <c r="B16" s="29" t="s">
        <v>70</v>
      </c>
      <c r="C16" s="153" t="s">
        <v>63</v>
      </c>
      <c r="D16" s="153"/>
    </row>
    <row r="17" spans="2:4" ht="41.25" customHeight="1">
      <c r="B17" s="29" t="s">
        <v>71</v>
      </c>
      <c r="C17" s="153" t="s">
        <v>51</v>
      </c>
      <c r="D17" s="153"/>
    </row>
    <row r="18" spans="2:4" ht="54.75" customHeight="1">
      <c r="B18" s="29" t="s">
        <v>72</v>
      </c>
      <c r="C18" s="153" t="s">
        <v>64</v>
      </c>
      <c r="D18" s="153"/>
    </row>
    <row r="19" spans="2:4" ht="67.5" customHeight="1">
      <c r="B19" s="29" t="s">
        <v>73</v>
      </c>
      <c r="C19" s="153" t="s">
        <v>65</v>
      </c>
      <c r="D19" s="153"/>
    </row>
    <row r="20" spans="2:4" ht="54.75" customHeight="1">
      <c r="B20" s="29" t="s">
        <v>74</v>
      </c>
      <c r="C20" s="153" t="s">
        <v>66</v>
      </c>
      <c r="D20" s="153"/>
    </row>
    <row r="21" spans="2:4" ht="30" customHeight="1">
      <c r="B21" s="29" t="s">
        <v>75</v>
      </c>
      <c r="C21" s="153" t="s">
        <v>52</v>
      </c>
      <c r="D21" s="153"/>
    </row>
    <row r="22" spans="2:4" s="27" customFormat="1" ht="12.75" customHeight="1">
      <c r="B22" s="148" t="s">
        <v>57</v>
      </c>
      <c r="C22" s="148"/>
      <c r="D22" s="148"/>
    </row>
    <row r="23" spans="2:4" ht="29.25" customHeight="1">
      <c r="B23" s="149" t="s">
        <v>53</v>
      </c>
      <c r="C23" s="149"/>
      <c r="D23" s="149"/>
    </row>
    <row r="24" spans="2:4" ht="34.5" customHeight="1">
      <c r="B24" s="150" t="s">
        <v>61</v>
      </c>
      <c r="C24" s="150"/>
      <c r="D24" s="150"/>
    </row>
    <row r="25" spans="2:4" s="25" customFormat="1" ht="17.25" customHeight="1">
      <c r="B25" s="148" t="s">
        <v>114</v>
      </c>
      <c r="C25" s="148"/>
      <c r="D25" s="148"/>
    </row>
    <row r="26" spans="2:4" s="25" customFormat="1" ht="30" customHeight="1">
      <c r="B26" s="149" t="s">
        <v>54</v>
      </c>
      <c r="C26" s="149"/>
      <c r="D26" s="149"/>
    </row>
    <row r="27" spans="2:4" s="25" customFormat="1" ht="17.25" customHeight="1">
      <c r="B27" s="148" t="s">
        <v>56</v>
      </c>
      <c r="C27" s="148"/>
      <c r="D27" s="148"/>
    </row>
    <row r="28" spans="2:4" s="25" customFormat="1" ht="18.75" customHeight="1">
      <c r="B28" s="151" t="s">
        <v>55</v>
      </c>
      <c r="C28" s="151"/>
      <c r="D28" s="151"/>
    </row>
    <row r="29" spans="2:4" ht="41.25" customHeight="1">
      <c r="B29" s="152" t="s">
        <v>119</v>
      </c>
      <c r="C29" s="152"/>
      <c r="D29" s="152"/>
    </row>
    <row r="30" spans="2:4" s="30" customFormat="1" ht="15" customHeight="1">
      <c r="B30" s="147" t="s">
        <v>35</v>
      </c>
      <c r="C30" s="147"/>
      <c r="D30" s="147"/>
    </row>
    <row r="31" spans="2:4" s="30" customFormat="1" ht="15" customHeight="1">
      <c r="B31" s="147" t="s">
        <v>36</v>
      </c>
      <c r="C31" s="147"/>
      <c r="D31" s="147"/>
    </row>
    <row r="32" spans="2:4" ht="12.75">
      <c r="B32" s="2"/>
      <c r="C32" s="1"/>
      <c r="D32" s="1"/>
    </row>
    <row r="33" spans="3:4" ht="12.75" hidden="1">
      <c r="C33" s="22"/>
      <c r="D33" s="22"/>
    </row>
    <row r="34" spans="3:4" ht="12.75" hidden="1">
      <c r="C34" s="22"/>
      <c r="D34" s="22"/>
    </row>
    <row r="35" spans="3:4" ht="12.75" hidden="1">
      <c r="C35" s="22"/>
      <c r="D35" s="22"/>
    </row>
    <row r="36" spans="3:4" ht="12.75" hidden="1">
      <c r="C36" s="22"/>
      <c r="D36" s="22"/>
    </row>
    <row r="37" spans="3:4" ht="12.75" hidden="1">
      <c r="C37" s="22"/>
      <c r="D37" s="22"/>
    </row>
    <row r="38" spans="3:4" ht="12.75" hidden="1">
      <c r="C38" s="22"/>
      <c r="D38" s="22"/>
    </row>
    <row r="39" spans="3:4" ht="12.75" hidden="1">
      <c r="C39" s="22"/>
      <c r="D39" s="22"/>
    </row>
    <row r="40" ht="12.75" hidden="1"/>
    <row r="41" ht="12.75" hidden="1"/>
    <row r="42" ht="12.75" hidden="1"/>
    <row r="43" ht="12.75" hidden="1"/>
    <row r="44" ht="12.75" hidden="1"/>
    <row r="45" ht="12.75" hidden="1"/>
    <row r="46" ht="12.75" hidden="1"/>
    <row r="47" ht="12.75" hidden="1"/>
    <row r="48" ht="12.75" hidden="1"/>
  </sheetData>
  <sheetProtection password="8C59" sheet="1"/>
  <mergeCells count="26">
    <mergeCell ref="B5:C5"/>
    <mergeCell ref="B8:C8"/>
    <mergeCell ref="B2:D2"/>
    <mergeCell ref="B6:D6"/>
    <mergeCell ref="B9:D9"/>
    <mergeCell ref="B11:D11"/>
    <mergeCell ref="B3:D3"/>
    <mergeCell ref="C19:D19"/>
    <mergeCell ref="C20:D20"/>
    <mergeCell ref="C21:D21"/>
    <mergeCell ref="C13:D13"/>
    <mergeCell ref="C14:D14"/>
    <mergeCell ref="C15:D15"/>
    <mergeCell ref="C16:D16"/>
    <mergeCell ref="C17:D17"/>
    <mergeCell ref="C18:D18"/>
    <mergeCell ref="B31:D31"/>
    <mergeCell ref="B22:D22"/>
    <mergeCell ref="B23:D23"/>
    <mergeCell ref="B24:D24"/>
    <mergeCell ref="B25:D25"/>
    <mergeCell ref="B26:D26"/>
    <mergeCell ref="B27:D27"/>
    <mergeCell ref="B28:D28"/>
    <mergeCell ref="B29:D29"/>
    <mergeCell ref="B30:D30"/>
  </mergeCells>
  <printOptions/>
  <pageMargins left="0.7" right="0.7" top="0.75" bottom="0.75" header="0.3" footer="0.3"/>
  <pageSetup fitToHeight="0" fitToWidth="0"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7"/>
  <sheetViews>
    <sheetView showRowColHeaders="0" zoomScaleSheetLayoutView="100" zoomScalePageLayoutView="0" workbookViewId="0" topLeftCell="A1">
      <selection activeCell="D10" sqref="D10"/>
    </sheetView>
  </sheetViews>
  <sheetFormatPr defaultColWidth="0" defaultRowHeight="12.75" zeroHeight="1"/>
  <cols>
    <col min="1" max="1" width="2.28125" style="13" customWidth="1"/>
    <col min="2" max="2" width="4.28125" style="13" customWidth="1"/>
    <col min="3" max="3" width="77.140625" style="14" customWidth="1"/>
    <col min="4" max="4" width="10.7109375" style="17" customWidth="1"/>
    <col min="5" max="5" width="2.28125" style="13" customWidth="1"/>
    <col min="6" max="7" width="8.00390625" style="13" hidden="1" customWidth="1"/>
    <col min="8" max="16384" width="0" style="13" hidden="1" customWidth="1"/>
  </cols>
  <sheetData>
    <row r="1" spans="1:5" ht="12.75">
      <c r="A1" s="32"/>
      <c r="B1" s="33"/>
      <c r="C1" s="33" t="s">
        <v>1</v>
      </c>
      <c r="D1" s="33"/>
      <c r="E1" s="32"/>
    </row>
    <row r="2" spans="1:6" s="55" customFormat="1" ht="15.75">
      <c r="A2" s="52"/>
      <c r="B2" s="166" t="str">
        <f>'B1-Financial Proposal'!B2:D2</f>
        <v>Request for Accidental Death and Dismemberment (AD&amp;D) Insurances</v>
      </c>
      <c r="C2" s="166"/>
      <c r="D2" s="166"/>
      <c r="E2" s="53"/>
      <c r="F2" s="54"/>
    </row>
    <row r="3" spans="1:6" s="55" customFormat="1" ht="15.75">
      <c r="A3" s="52"/>
      <c r="B3" s="156" t="str">
        <f>'B1-Financial Proposal'!B3:D3</f>
        <v>Proposal for The State of Maryland, Service Category II</v>
      </c>
      <c r="C3" s="156"/>
      <c r="D3" s="132"/>
      <c r="E3" s="53"/>
      <c r="F3" s="54"/>
    </row>
    <row r="4" spans="2:8" s="56" customFormat="1" ht="15">
      <c r="B4" s="93" t="s">
        <v>57</v>
      </c>
      <c r="D4" s="51"/>
      <c r="E4" s="57"/>
      <c r="F4" s="58"/>
      <c r="G4" s="58"/>
      <c r="H4" s="58"/>
    </row>
    <row r="5" spans="2:4" s="78" customFormat="1" ht="8.25">
      <c r="B5" s="79"/>
      <c r="C5" s="79"/>
      <c r="D5" s="79"/>
    </row>
    <row r="6" spans="2:4" s="59" customFormat="1" ht="20.25">
      <c r="B6" s="92"/>
      <c r="C6" s="91" t="s">
        <v>37</v>
      </c>
      <c r="D6" s="92"/>
    </row>
    <row r="7" spans="1:5" s="61" customFormat="1" ht="34.5" customHeight="1">
      <c r="A7" s="60"/>
      <c r="B7" s="161" t="s">
        <v>6</v>
      </c>
      <c r="C7" s="161"/>
      <c r="D7" s="161"/>
      <c r="E7" s="60"/>
    </row>
    <row r="8" spans="1:5" ht="18.75" customHeight="1">
      <c r="A8" s="32"/>
      <c r="B8" s="162" t="s">
        <v>2</v>
      </c>
      <c r="C8" s="163"/>
      <c r="D8" s="167" t="s">
        <v>58</v>
      </c>
      <c r="E8" s="32"/>
    </row>
    <row r="9" spans="1:5" ht="21.75" customHeight="1">
      <c r="A9" s="32"/>
      <c r="B9" s="164"/>
      <c r="C9" s="165"/>
      <c r="D9" s="168"/>
      <c r="E9" s="32"/>
    </row>
    <row r="10" spans="1:5" ht="42" customHeight="1">
      <c r="A10" s="32"/>
      <c r="B10" s="36" t="s">
        <v>18</v>
      </c>
      <c r="C10" s="37" t="s">
        <v>28</v>
      </c>
      <c r="D10" s="41"/>
      <c r="E10" s="32"/>
    </row>
    <row r="11" spans="1:5" ht="33.75" customHeight="1">
      <c r="A11" s="32"/>
      <c r="B11" s="36" t="s">
        <v>19</v>
      </c>
      <c r="C11" s="37" t="s">
        <v>81</v>
      </c>
      <c r="D11" s="41"/>
      <c r="E11" s="32"/>
    </row>
    <row r="12" spans="1:5" ht="32.25" customHeight="1">
      <c r="A12" s="32"/>
      <c r="B12" s="36" t="s">
        <v>20</v>
      </c>
      <c r="C12" s="38" t="s">
        <v>29</v>
      </c>
      <c r="D12" s="41"/>
      <c r="E12" s="32"/>
    </row>
    <row r="13" spans="1:5" ht="32.25" customHeight="1">
      <c r="A13" s="32"/>
      <c r="B13" s="36" t="s">
        <v>21</v>
      </c>
      <c r="C13" s="38" t="s">
        <v>30</v>
      </c>
      <c r="D13" s="41"/>
      <c r="E13" s="32"/>
    </row>
    <row r="14" spans="1:5" ht="32.25" customHeight="1">
      <c r="A14" s="32"/>
      <c r="B14" s="36" t="s">
        <v>22</v>
      </c>
      <c r="C14" s="38" t="s">
        <v>31</v>
      </c>
      <c r="D14" s="41"/>
      <c r="E14" s="32"/>
    </row>
    <row r="15" spans="1:5" ht="32.25" customHeight="1">
      <c r="A15" s="32"/>
      <c r="B15" s="36" t="s">
        <v>32</v>
      </c>
      <c r="C15" s="38" t="s">
        <v>33</v>
      </c>
      <c r="D15" s="41"/>
      <c r="E15" s="32"/>
    </row>
    <row r="16" spans="1:5" ht="32.25" customHeight="1">
      <c r="A16" s="32"/>
      <c r="B16" s="36" t="s">
        <v>23</v>
      </c>
      <c r="C16" s="38" t="s">
        <v>34</v>
      </c>
      <c r="D16" s="41"/>
      <c r="E16" s="32"/>
    </row>
    <row r="17" spans="1:5" ht="32.25" customHeight="1">
      <c r="A17" s="139"/>
      <c r="B17" s="142"/>
      <c r="C17" s="143"/>
      <c r="D17" s="144"/>
      <c r="E17" s="32"/>
    </row>
    <row r="18" spans="1:5" ht="12.75">
      <c r="A18" s="32"/>
      <c r="B18" s="140"/>
      <c r="C18" s="140"/>
      <c r="D18" s="141"/>
      <c r="E18" s="32"/>
    </row>
    <row r="19" spans="1:5" ht="18" customHeight="1" thickBot="1">
      <c r="A19" s="32"/>
      <c r="B19" s="7" t="s">
        <v>12</v>
      </c>
      <c r="C19" s="39"/>
      <c r="D19" s="40"/>
      <c r="E19" s="32"/>
    </row>
    <row r="20" spans="1:5" ht="12.75">
      <c r="A20" s="32"/>
      <c r="B20" s="8"/>
      <c r="C20" s="9"/>
      <c r="D20" s="10"/>
      <c r="E20" s="32"/>
    </row>
    <row r="21" spans="1:5" ht="18" customHeight="1" thickBot="1">
      <c r="A21" s="32"/>
      <c r="B21" s="7" t="s">
        <v>13</v>
      </c>
      <c r="C21" s="39"/>
      <c r="D21" s="40"/>
      <c r="E21" s="32"/>
    </row>
    <row r="22" spans="1:5" ht="12.75">
      <c r="A22" s="32"/>
      <c r="B22" s="8"/>
      <c r="C22" s="9"/>
      <c r="D22" s="62" t="s">
        <v>3</v>
      </c>
      <c r="E22" s="32"/>
    </row>
    <row r="23" spans="1:5" ht="18" customHeight="1" thickBot="1">
      <c r="A23" s="32"/>
      <c r="B23" s="7" t="s">
        <v>14</v>
      </c>
      <c r="C23" s="39"/>
      <c r="D23" s="40"/>
      <c r="E23" s="32"/>
    </row>
    <row r="24" spans="1:5" ht="12.75">
      <c r="A24" s="32"/>
      <c r="B24" s="8"/>
      <c r="C24" s="9"/>
      <c r="D24" s="62" t="s">
        <v>3</v>
      </c>
      <c r="E24" s="32"/>
    </row>
    <row r="25" spans="1:5" ht="12.75">
      <c r="A25" s="32"/>
      <c r="B25" s="8"/>
      <c r="C25" s="9"/>
      <c r="D25" s="10"/>
      <c r="E25" s="32"/>
    </row>
    <row r="26" spans="2:4" ht="12.75" hidden="1">
      <c r="B26" s="3"/>
      <c r="C26" s="6"/>
      <c r="D26" s="5"/>
    </row>
    <row r="27" spans="2:4" ht="12.75" hidden="1">
      <c r="B27" s="3"/>
      <c r="C27" s="6"/>
      <c r="D27" s="5"/>
    </row>
    <row r="28" ht="12.75" hidden="1"/>
    <row r="29" ht="12.75" hidden="1"/>
    <row r="30" ht="12.75" hidden="1"/>
    <row r="31" ht="12.75" hidden="1"/>
    <row r="32" ht="12.75" hidden="1"/>
    <row r="33" ht="12.75" hidden="1"/>
    <row r="34" ht="12.75" hidden="1"/>
    <row r="35" ht="12.75" hidden="1"/>
    <row r="36" ht="12.75" hidden="1"/>
    <row r="37" ht="12.75" hidden="1">
      <c r="B37" s="18"/>
    </row>
    <row r="38" ht="12.75" hidden="1"/>
    <row r="39" ht="12.75" hidden="1"/>
  </sheetData>
  <sheetProtection password="8C59" sheet="1"/>
  <mergeCells count="5">
    <mergeCell ref="B7:D7"/>
    <mergeCell ref="B8:C9"/>
    <mergeCell ref="B2:D2"/>
    <mergeCell ref="D8:D9"/>
    <mergeCell ref="B3:C3"/>
  </mergeCells>
  <conditionalFormatting sqref="D10:D17">
    <cfRule type="expression" priority="1" dxfId="1">
      <formula>D10="No with explanation"</formula>
    </cfRule>
    <cfRule type="expression" priority="2" dxfId="3">
      <formula>D10="Yes"</formula>
    </cfRule>
  </conditionalFormatting>
  <dataValidations count="1">
    <dataValidation type="list" allowBlank="1" showInputMessage="1" showErrorMessage="1" sqref="D10:D16">
      <formula1>ListYesNoOnly</formula1>
    </dataValidation>
  </dataValidations>
  <printOptions/>
  <pageMargins left="0.7" right="0.7" top="0.75" bottom="0.75" header="0.3" footer="0.3"/>
  <pageSetup fitToHeight="0" fitToWidth="0"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156"/>
  <sheetViews>
    <sheetView showGridLines="0" showRowColHeaders="0" tabSelected="1" zoomScalePageLayoutView="0" workbookViewId="0" topLeftCell="A1">
      <selection activeCell="B15" sqref="B15"/>
    </sheetView>
  </sheetViews>
  <sheetFormatPr defaultColWidth="0" defaultRowHeight="12.75" zeroHeight="1"/>
  <cols>
    <col min="1" max="1" width="2.28125" style="12" customWidth="1"/>
    <col min="2" max="2" width="10.140625" style="12" customWidth="1"/>
    <col min="3" max="3" width="18.28125" style="12" customWidth="1"/>
    <col min="4" max="4" width="64.00390625" style="1" customWidth="1"/>
    <col min="5" max="5" width="10.00390625" style="0" customWidth="1"/>
    <col min="6" max="6" width="2.28125" style="12" customWidth="1"/>
    <col min="7" max="255" width="0" style="12" hidden="1" customWidth="1"/>
    <col min="256" max="16384" width="0.5625" style="12" hidden="1" customWidth="1"/>
  </cols>
  <sheetData>
    <row r="1" spans="1:6" s="13" customFormat="1" ht="12.75">
      <c r="A1" s="32"/>
      <c r="B1" s="133"/>
      <c r="C1" s="133" t="s">
        <v>1</v>
      </c>
      <c r="D1" s="133"/>
      <c r="E1" s="44"/>
      <c r="F1" s="32"/>
    </row>
    <row r="2" spans="1:6" s="55" customFormat="1" ht="15.75">
      <c r="A2" s="52"/>
      <c r="B2" s="156" t="str">
        <f>'B1-Financial Proposal'!B2:D2</f>
        <v>Request for Accidental Death and Dismemberment (AD&amp;D) Insurances</v>
      </c>
      <c r="C2" s="156"/>
      <c r="D2" s="156"/>
      <c r="E2" s="53"/>
      <c r="F2" s="54"/>
    </row>
    <row r="3" spans="1:6" s="55" customFormat="1" ht="15.75">
      <c r="A3" s="52"/>
      <c r="B3" s="156" t="str">
        <f>'B1-Financial Proposal'!B3:D3</f>
        <v>Proposal for The State of Maryland, Service Category II</v>
      </c>
      <c r="C3" s="156"/>
      <c r="D3" s="156"/>
      <c r="E3" s="53"/>
      <c r="F3" s="54"/>
    </row>
    <row r="4" spans="2:8" s="56" customFormat="1" ht="15">
      <c r="B4" s="51" t="s">
        <v>114</v>
      </c>
      <c r="D4" s="51"/>
      <c r="E4" s="57"/>
      <c r="F4" s="58"/>
      <c r="G4" s="58"/>
      <c r="H4" s="58"/>
    </row>
    <row r="5" spans="2:9" s="78" customFormat="1" ht="8.25">
      <c r="B5" s="79"/>
      <c r="C5" s="79"/>
      <c r="D5" s="79"/>
      <c r="E5" s="74"/>
      <c r="F5" s="75"/>
      <c r="G5" s="80"/>
      <c r="H5" s="80"/>
      <c r="I5" s="80"/>
    </row>
    <row r="6" spans="2:9" s="59" customFormat="1" ht="20.25">
      <c r="B6" s="157" t="s">
        <v>37</v>
      </c>
      <c r="C6" s="157"/>
      <c r="D6" s="157"/>
      <c r="E6" s="63"/>
      <c r="F6" s="64"/>
      <c r="G6" s="65"/>
      <c r="H6" s="65"/>
      <c r="I6" s="65"/>
    </row>
    <row r="7" spans="1:8" s="77" customFormat="1" ht="8.25">
      <c r="A7" s="70"/>
      <c r="B7" s="71"/>
      <c r="C7" s="72"/>
      <c r="D7" s="73"/>
      <c r="E7" s="74"/>
      <c r="F7" s="75"/>
      <c r="G7" s="76"/>
      <c r="H7" s="75"/>
    </row>
    <row r="8" spans="1:8" ht="16.5" customHeight="1">
      <c r="A8" s="35"/>
      <c r="B8" s="170" t="s">
        <v>6</v>
      </c>
      <c r="C8" s="170"/>
      <c r="D8" s="170"/>
      <c r="E8" s="44"/>
      <c r="F8" s="15"/>
      <c r="G8" s="19"/>
      <c r="H8" s="15"/>
    </row>
    <row r="9" spans="1:8" s="69" customFormat="1" ht="30.75" customHeight="1">
      <c r="A9" s="66"/>
      <c r="B9" s="171" t="s">
        <v>17</v>
      </c>
      <c r="C9" s="171"/>
      <c r="D9" s="171"/>
      <c r="E9" s="67"/>
      <c r="F9" s="16"/>
      <c r="G9" s="68"/>
      <c r="H9" s="16"/>
    </row>
    <row r="10" spans="1:8" ht="29.25" customHeight="1">
      <c r="A10" s="35"/>
      <c r="B10" s="171" t="s">
        <v>5</v>
      </c>
      <c r="C10" s="171"/>
      <c r="D10" s="171"/>
      <c r="E10" s="44"/>
      <c r="F10" s="45"/>
      <c r="G10" s="20"/>
      <c r="H10" s="20"/>
    </row>
    <row r="11" spans="1:8" ht="29.25" customHeight="1">
      <c r="A11" s="35"/>
      <c r="B11" s="171" t="s">
        <v>15</v>
      </c>
      <c r="C11" s="171"/>
      <c r="D11" s="171"/>
      <c r="E11" s="44"/>
      <c r="F11" s="45"/>
      <c r="G11" s="20"/>
      <c r="H11" s="20"/>
    </row>
    <row r="12" spans="1:8" ht="16.5" customHeight="1">
      <c r="A12" s="35"/>
      <c r="B12" s="169" t="s">
        <v>4</v>
      </c>
      <c r="C12" s="169"/>
      <c r="D12" s="169"/>
      <c r="E12" s="44"/>
      <c r="F12" s="45"/>
      <c r="G12" s="20"/>
      <c r="H12" s="20"/>
    </row>
    <row r="13" spans="1:8" ht="12.75">
      <c r="A13" s="35"/>
      <c r="B13" s="46"/>
      <c r="C13" s="47"/>
      <c r="D13" s="48"/>
      <c r="E13" s="44"/>
      <c r="F13" s="45"/>
      <c r="G13" s="20"/>
      <c r="H13" s="20"/>
    </row>
    <row r="14" spans="1:8" ht="25.5">
      <c r="A14" s="35"/>
      <c r="B14" s="94" t="s">
        <v>24</v>
      </c>
      <c r="C14" s="95" t="s">
        <v>25</v>
      </c>
      <c r="D14" s="96" t="s">
        <v>26</v>
      </c>
      <c r="E14" s="49" t="s">
        <v>79</v>
      </c>
      <c r="F14" s="45"/>
      <c r="G14" s="20"/>
      <c r="H14" s="20"/>
    </row>
    <row r="15" spans="1:8" ht="12.75">
      <c r="A15" s="35"/>
      <c r="B15" s="4"/>
      <c r="C15" s="4"/>
      <c r="D15" s="4"/>
      <c r="E15" s="50">
        <f>1024-LEN(D15)</f>
        <v>1024</v>
      </c>
      <c r="F15" s="45"/>
      <c r="G15" s="20"/>
      <c r="H15" s="20"/>
    </row>
    <row r="16" spans="1:8" ht="12.75">
      <c r="A16" s="35"/>
      <c r="B16" s="4"/>
      <c r="C16" s="4"/>
      <c r="D16" s="4"/>
      <c r="E16" s="50">
        <f aca="true" t="shared" si="0" ref="E16:E35">1024-LEN(D16)</f>
        <v>1024</v>
      </c>
      <c r="F16" s="45"/>
      <c r="G16" s="20"/>
      <c r="H16" s="20"/>
    </row>
    <row r="17" spans="1:8" ht="12.75">
      <c r="A17" s="35"/>
      <c r="B17" s="4"/>
      <c r="C17" s="4"/>
      <c r="D17" s="4"/>
      <c r="E17" s="50">
        <f t="shared" si="0"/>
        <v>1024</v>
      </c>
      <c r="F17" s="45"/>
      <c r="G17" s="20"/>
      <c r="H17" s="20"/>
    </row>
    <row r="18" spans="1:8" ht="12.75">
      <c r="A18" s="35"/>
      <c r="B18" s="4"/>
      <c r="C18" s="4"/>
      <c r="D18" s="4"/>
      <c r="E18" s="50">
        <f t="shared" si="0"/>
        <v>1024</v>
      </c>
      <c r="F18" s="45"/>
      <c r="G18" s="20"/>
      <c r="H18" s="20"/>
    </row>
    <row r="19" spans="1:8" ht="12.75">
      <c r="A19" s="35"/>
      <c r="B19" s="4"/>
      <c r="C19" s="4"/>
      <c r="D19" s="4"/>
      <c r="E19" s="50">
        <f t="shared" si="0"/>
        <v>1024</v>
      </c>
      <c r="F19" s="45"/>
      <c r="G19" s="20"/>
      <c r="H19" s="20"/>
    </row>
    <row r="20" spans="1:8" ht="12.75">
      <c r="A20" s="35"/>
      <c r="B20" s="4"/>
      <c r="C20" s="4"/>
      <c r="D20" s="4"/>
      <c r="E20" s="50">
        <f t="shared" si="0"/>
        <v>1024</v>
      </c>
      <c r="F20" s="45"/>
      <c r="G20" s="20"/>
      <c r="H20" s="20"/>
    </row>
    <row r="21" spans="1:8" ht="12.75">
      <c r="A21" s="35"/>
      <c r="B21" s="4"/>
      <c r="C21" s="4"/>
      <c r="D21" s="4"/>
      <c r="E21" s="50">
        <f t="shared" si="0"/>
        <v>1024</v>
      </c>
      <c r="F21" s="45"/>
      <c r="G21" s="20"/>
      <c r="H21" s="20"/>
    </row>
    <row r="22" spans="1:8" ht="12.75">
      <c r="A22" s="35"/>
      <c r="B22" s="4"/>
      <c r="C22" s="4"/>
      <c r="D22" s="4"/>
      <c r="E22" s="50">
        <f t="shared" si="0"/>
        <v>1024</v>
      </c>
      <c r="F22" s="45"/>
      <c r="G22" s="20"/>
      <c r="H22" s="20"/>
    </row>
    <row r="23" spans="1:8" ht="12.75">
      <c r="A23" s="35"/>
      <c r="B23" s="4"/>
      <c r="C23" s="4"/>
      <c r="D23" s="4"/>
      <c r="E23" s="50">
        <f t="shared" si="0"/>
        <v>1024</v>
      </c>
      <c r="F23" s="45"/>
      <c r="G23" s="20"/>
      <c r="H23" s="20"/>
    </row>
    <row r="24" spans="1:8" ht="12.75">
      <c r="A24" s="35"/>
      <c r="B24" s="4"/>
      <c r="C24" s="4"/>
      <c r="D24" s="4"/>
      <c r="E24" s="50">
        <f t="shared" si="0"/>
        <v>1024</v>
      </c>
      <c r="F24" s="45"/>
      <c r="G24" s="20"/>
      <c r="H24" s="20"/>
    </row>
    <row r="25" spans="1:6" ht="12.75">
      <c r="A25" s="35"/>
      <c r="B25" s="4"/>
      <c r="C25" s="4"/>
      <c r="D25" s="4"/>
      <c r="E25" s="50">
        <f t="shared" si="0"/>
        <v>1024</v>
      </c>
      <c r="F25" s="35"/>
    </row>
    <row r="26" spans="1:6" ht="12.75">
      <c r="A26" s="35"/>
      <c r="B26" s="4"/>
      <c r="C26" s="4"/>
      <c r="D26" s="4"/>
      <c r="E26" s="50">
        <f t="shared" si="0"/>
        <v>1024</v>
      </c>
      <c r="F26" s="35"/>
    </row>
    <row r="27" spans="1:6" ht="12.75">
      <c r="A27" s="35"/>
      <c r="B27" s="4"/>
      <c r="C27" s="4"/>
      <c r="D27" s="4"/>
      <c r="E27" s="50">
        <f t="shared" si="0"/>
        <v>1024</v>
      </c>
      <c r="F27" s="35"/>
    </row>
    <row r="28" spans="1:6" ht="12.75">
      <c r="A28" s="35"/>
      <c r="B28" s="4"/>
      <c r="C28" s="4"/>
      <c r="D28" s="4"/>
      <c r="E28" s="50">
        <f t="shared" si="0"/>
        <v>1024</v>
      </c>
      <c r="F28" s="35"/>
    </row>
    <row r="29" spans="1:6" ht="12.75">
      <c r="A29" s="35"/>
      <c r="B29" s="4"/>
      <c r="C29" s="4"/>
      <c r="D29" s="4"/>
      <c r="E29" s="50">
        <f t="shared" si="0"/>
        <v>1024</v>
      </c>
      <c r="F29" s="35"/>
    </row>
    <row r="30" spans="1:6" ht="12.75">
      <c r="A30" s="35"/>
      <c r="B30" s="4"/>
      <c r="C30" s="4"/>
      <c r="D30" s="4"/>
      <c r="E30" s="50">
        <f t="shared" si="0"/>
        <v>1024</v>
      </c>
      <c r="F30" s="35"/>
    </row>
    <row r="31" spans="1:6" ht="12.75">
      <c r="A31" s="35"/>
      <c r="B31" s="4"/>
      <c r="C31" s="4"/>
      <c r="D31" s="4"/>
      <c r="E31" s="50">
        <f t="shared" si="0"/>
        <v>1024</v>
      </c>
      <c r="F31" s="35"/>
    </row>
    <row r="32" spans="1:6" ht="12.75">
      <c r="A32" s="35"/>
      <c r="B32" s="4"/>
      <c r="C32" s="4"/>
      <c r="D32" s="4"/>
      <c r="E32" s="50">
        <f t="shared" si="0"/>
        <v>1024</v>
      </c>
      <c r="F32" s="35"/>
    </row>
    <row r="33" spans="1:6" ht="12.75">
      <c r="A33" s="35"/>
      <c r="B33" s="4"/>
      <c r="C33" s="4"/>
      <c r="D33" s="4"/>
      <c r="E33" s="50">
        <f t="shared" si="0"/>
        <v>1024</v>
      </c>
      <c r="F33" s="35"/>
    </row>
    <row r="34" spans="1:6" ht="12.75">
      <c r="A34" s="35"/>
      <c r="B34" s="4"/>
      <c r="C34" s="4"/>
      <c r="D34" s="4"/>
      <c r="E34" s="50">
        <f t="shared" si="0"/>
        <v>1024</v>
      </c>
      <c r="F34" s="35"/>
    </row>
    <row r="35" spans="1:6" ht="12.75">
      <c r="A35" s="35"/>
      <c r="B35" s="4"/>
      <c r="C35" s="4"/>
      <c r="D35" s="4"/>
      <c r="E35" s="50">
        <f t="shared" si="0"/>
        <v>1024</v>
      </c>
      <c r="F35" s="35"/>
    </row>
    <row r="36" spans="1:9" s="1" customFormat="1" ht="12.75">
      <c r="A36" s="34"/>
      <c r="B36" s="34"/>
      <c r="C36" s="34"/>
      <c r="D36" s="34"/>
      <c r="E36" s="44"/>
      <c r="F36" s="35"/>
      <c r="G36" s="12"/>
      <c r="H36" s="12"/>
      <c r="I36" s="12"/>
    </row>
    <row r="37" spans="1:9" s="1" customFormat="1" ht="18" customHeight="1" thickBot="1">
      <c r="A37" s="34"/>
      <c r="B37" s="7" t="s">
        <v>12</v>
      </c>
      <c r="C37" s="39"/>
      <c r="D37" s="40"/>
      <c r="E37" s="44"/>
      <c r="F37" s="35"/>
      <c r="G37" s="12"/>
      <c r="H37" s="12"/>
      <c r="I37" s="12"/>
    </row>
    <row r="38" spans="1:6" ht="12.75">
      <c r="A38" s="35"/>
      <c r="B38" s="8"/>
      <c r="C38" s="9"/>
      <c r="D38" s="10"/>
      <c r="E38" s="44"/>
      <c r="F38" s="35"/>
    </row>
    <row r="39" spans="1:6" ht="18" customHeight="1" thickBot="1">
      <c r="A39" s="35"/>
      <c r="B39" s="7" t="s">
        <v>13</v>
      </c>
      <c r="C39" s="39"/>
      <c r="D39" s="40"/>
      <c r="E39" s="44"/>
      <c r="F39" s="35"/>
    </row>
    <row r="40" spans="1:6" ht="12.75">
      <c r="A40" s="35"/>
      <c r="B40" s="8"/>
      <c r="C40" s="9"/>
      <c r="D40" s="10" t="s">
        <v>3</v>
      </c>
      <c r="E40" s="44"/>
      <c r="F40" s="35"/>
    </row>
    <row r="41" spans="1:6" ht="18" customHeight="1" thickBot="1">
      <c r="A41" s="35"/>
      <c r="B41" s="7" t="s">
        <v>14</v>
      </c>
      <c r="C41" s="39"/>
      <c r="D41" s="40"/>
      <c r="E41" s="44"/>
      <c r="F41" s="35"/>
    </row>
    <row r="42" spans="1:6" ht="12.75">
      <c r="A42" s="35"/>
      <c r="B42" s="8"/>
      <c r="C42" s="9"/>
      <c r="D42" s="10" t="s">
        <v>3</v>
      </c>
      <c r="E42" s="44"/>
      <c r="F42" s="35"/>
    </row>
    <row r="43" spans="1:6" ht="12.75">
      <c r="A43" s="35"/>
      <c r="B43" s="8"/>
      <c r="C43" s="9"/>
      <c r="D43" s="10"/>
      <c r="E43" s="44"/>
      <c r="F43" s="35"/>
    </row>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c r="H83" s="12" t="s">
        <v>16</v>
      </c>
    </row>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6.5" customHeight="1" hidden="1">
      <c r="H156" s="21"/>
    </row>
  </sheetData>
  <sheetProtection password="8C59" sheet="1"/>
  <mergeCells count="8">
    <mergeCell ref="B2:D2"/>
    <mergeCell ref="B12:D12"/>
    <mergeCell ref="B8:D8"/>
    <mergeCell ref="B6:D6"/>
    <mergeCell ref="B9:D9"/>
    <mergeCell ref="B10:D10"/>
    <mergeCell ref="B11:D11"/>
    <mergeCell ref="B3:D3"/>
  </mergeCells>
  <conditionalFormatting sqref="E15:E35">
    <cfRule type="expression" priority="1" dxfId="2" stopIfTrue="1">
      <formula>E15&lt;0</formula>
    </cfRule>
  </conditionalFormatting>
  <dataValidations count="1">
    <dataValidation type="list" allowBlank="1" showInputMessage="1" showErrorMessage="1" sqref="C15:C35">
      <formula1>ExpDev</formula1>
    </dataValidation>
  </dataValidations>
  <printOptions/>
  <pageMargins left="0.7" right="0.7" top="0.75" bottom="0.75" header="0.3" footer="0.3"/>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dimension ref="B1:L105"/>
  <sheetViews>
    <sheetView showGridLines="0" zoomScaleSheetLayoutView="100" workbookViewId="0" topLeftCell="A1">
      <selection activeCell="D12" sqref="D12"/>
    </sheetView>
  </sheetViews>
  <sheetFormatPr defaultColWidth="0" defaultRowHeight="12.75" zeroHeight="1"/>
  <cols>
    <col min="1" max="1" width="2.28125" style="98" customWidth="1"/>
    <col min="2" max="2" width="21.28125" style="98" customWidth="1"/>
    <col min="3" max="3" width="19.421875" style="98" customWidth="1"/>
    <col min="4" max="4" width="16.7109375" style="98" customWidth="1"/>
    <col min="5" max="6" width="17.421875" style="98" customWidth="1"/>
    <col min="7" max="7" width="2.28125" style="98" customWidth="1"/>
    <col min="8" max="11" width="9.140625" style="98" hidden="1" customWidth="1"/>
    <col min="12" max="12" width="11.28125" style="98" hidden="1" customWidth="1"/>
    <col min="13" max="16384" width="9.140625" style="98" hidden="1" customWidth="1"/>
  </cols>
  <sheetData>
    <row r="1" spans="2:12" ht="12.75">
      <c r="B1" s="172"/>
      <c r="C1" s="172"/>
      <c r="D1" s="172"/>
      <c r="E1" s="172"/>
      <c r="F1" s="172"/>
      <c r="G1" s="44"/>
      <c r="H1" s="97"/>
      <c r="I1" s="97"/>
      <c r="J1" s="97"/>
      <c r="K1" s="97"/>
      <c r="L1" s="97"/>
    </row>
    <row r="2" spans="2:7" s="99" customFormat="1" ht="15.75">
      <c r="B2" s="156" t="s">
        <v>100</v>
      </c>
      <c r="C2" s="156"/>
      <c r="D2" s="156"/>
      <c r="E2" s="156"/>
      <c r="F2" s="156"/>
      <c r="G2" s="44"/>
    </row>
    <row r="3" spans="2:7" s="99" customFormat="1" ht="15.75">
      <c r="B3" s="156" t="s">
        <v>101</v>
      </c>
      <c r="C3" s="156"/>
      <c r="D3" s="156"/>
      <c r="E3" s="156"/>
      <c r="F3" s="156"/>
      <c r="G3" s="44"/>
    </row>
    <row r="4" spans="2:8" s="86" customFormat="1" ht="15">
      <c r="B4" s="173" t="s">
        <v>115</v>
      </c>
      <c r="C4" s="173"/>
      <c r="D4" s="173"/>
      <c r="E4" s="173"/>
      <c r="F4" s="173"/>
      <c r="G4" s="44"/>
      <c r="H4" s="100"/>
    </row>
    <row r="5" spans="2:8" s="87" customFormat="1" ht="12.75">
      <c r="B5" s="101"/>
      <c r="C5" s="101"/>
      <c r="D5" s="101"/>
      <c r="E5" s="101"/>
      <c r="F5" s="101"/>
      <c r="G5" s="44"/>
      <c r="H5" s="102"/>
    </row>
    <row r="6" spans="2:12" s="103" customFormat="1" ht="24" customHeight="1">
      <c r="B6" s="175" t="s">
        <v>37</v>
      </c>
      <c r="C6" s="176"/>
      <c r="D6" s="176"/>
      <c r="E6" s="176"/>
      <c r="F6" s="176"/>
      <c r="G6" s="44"/>
      <c r="H6" s="83"/>
      <c r="I6" s="83"/>
      <c r="J6" s="83"/>
      <c r="K6" s="83"/>
      <c r="L6" s="83"/>
    </row>
    <row r="7" spans="2:12" s="104" customFormat="1" ht="8.25">
      <c r="B7" s="74"/>
      <c r="C7" s="74"/>
      <c r="D7" s="74"/>
      <c r="E7" s="74"/>
      <c r="F7" s="74"/>
      <c r="G7" s="74"/>
      <c r="H7" s="88"/>
      <c r="I7" s="88"/>
      <c r="J7" s="88"/>
      <c r="K7" s="88"/>
      <c r="L7" s="88"/>
    </row>
    <row r="8" spans="2:12" s="103" customFormat="1" ht="42.75" customHeight="1">
      <c r="B8" s="177" t="s">
        <v>87</v>
      </c>
      <c r="C8" s="177"/>
      <c r="D8" s="177"/>
      <c r="E8" s="177"/>
      <c r="F8" s="177"/>
      <c r="G8" s="105"/>
      <c r="H8" s="83"/>
      <c r="I8" s="83"/>
      <c r="J8" s="83"/>
      <c r="K8" s="83"/>
      <c r="L8" s="83"/>
    </row>
    <row r="9" spans="2:12" s="108" customFormat="1" ht="30" customHeight="1">
      <c r="B9" s="178" t="s">
        <v>88</v>
      </c>
      <c r="C9" s="178"/>
      <c r="D9" s="178"/>
      <c r="E9" s="178"/>
      <c r="F9" s="178"/>
      <c r="G9" s="106"/>
      <c r="H9" s="107"/>
      <c r="I9" s="107"/>
      <c r="J9" s="107"/>
      <c r="K9" s="107"/>
      <c r="L9" s="107"/>
    </row>
    <row r="10" spans="2:12" s="110" customFormat="1" ht="20.25" customHeight="1">
      <c r="B10" s="174" t="s">
        <v>98</v>
      </c>
      <c r="C10" s="174"/>
      <c r="D10" s="174"/>
      <c r="E10" s="174"/>
      <c r="F10" s="174"/>
      <c r="G10" s="109"/>
      <c r="H10" s="109"/>
      <c r="I10" s="109"/>
      <c r="J10" s="109"/>
      <c r="K10" s="109"/>
      <c r="L10" s="109"/>
    </row>
    <row r="11" spans="2:12" ht="15">
      <c r="B11" s="111" t="s">
        <v>82</v>
      </c>
      <c r="C11" s="111" t="s">
        <v>83</v>
      </c>
      <c r="D11" s="111" t="s">
        <v>84</v>
      </c>
      <c r="E11" s="111" t="s">
        <v>85</v>
      </c>
      <c r="F11" s="111" t="s">
        <v>86</v>
      </c>
      <c r="G11" s="112"/>
      <c r="H11" s="113"/>
      <c r="I11" s="113"/>
      <c r="J11" s="113"/>
      <c r="K11" s="113"/>
      <c r="L11" s="113"/>
    </row>
    <row r="12" spans="2:12" s="108" customFormat="1" ht="12.75">
      <c r="B12" s="114">
        <v>100000</v>
      </c>
      <c r="C12" s="115">
        <v>12777</v>
      </c>
      <c r="D12" s="131"/>
      <c r="E12" s="116">
        <v>12</v>
      </c>
      <c r="F12" s="117">
        <f>C12*D12*E12</f>
        <v>0</v>
      </c>
      <c r="G12" s="107"/>
      <c r="H12" s="107"/>
      <c r="I12" s="107"/>
      <c r="J12" s="107"/>
      <c r="K12" s="107"/>
      <c r="L12" s="107"/>
    </row>
    <row r="13" spans="2:12" s="108" customFormat="1" ht="12.75">
      <c r="B13" s="114">
        <v>200000</v>
      </c>
      <c r="C13" s="115">
        <v>3658</v>
      </c>
      <c r="D13" s="131"/>
      <c r="E13" s="116">
        <v>12</v>
      </c>
      <c r="F13" s="117">
        <f>C13*D13*E13</f>
        <v>0</v>
      </c>
      <c r="G13" s="107"/>
      <c r="H13" s="107"/>
      <c r="I13" s="107"/>
      <c r="J13" s="107"/>
      <c r="K13" s="107"/>
      <c r="L13" s="107"/>
    </row>
    <row r="14" spans="2:12" s="108" customFormat="1" ht="12.75">
      <c r="B14" s="114">
        <v>300000</v>
      </c>
      <c r="C14" s="115">
        <v>6333</v>
      </c>
      <c r="D14" s="131"/>
      <c r="E14" s="116">
        <v>12</v>
      </c>
      <c r="F14" s="117">
        <f>C14*D14*E14</f>
        <v>0</v>
      </c>
      <c r="G14" s="107"/>
      <c r="H14" s="107"/>
      <c r="I14" s="107"/>
      <c r="J14" s="107"/>
      <c r="K14" s="107"/>
      <c r="L14" s="107"/>
    </row>
    <row r="15" spans="2:12" s="108" customFormat="1" ht="12.75">
      <c r="B15" s="118" t="s">
        <v>99</v>
      </c>
      <c r="C15" s="119"/>
      <c r="D15" s="119"/>
      <c r="E15" s="119"/>
      <c r="F15" s="120">
        <f>SUM(F12:F14)</f>
        <v>0</v>
      </c>
      <c r="G15" s="107"/>
      <c r="H15" s="107"/>
      <c r="I15" s="107"/>
      <c r="J15" s="107"/>
      <c r="K15" s="107"/>
      <c r="L15" s="107"/>
    </row>
    <row r="16" spans="2:12" s="110" customFormat="1" ht="20.25" customHeight="1">
      <c r="B16" s="174" t="s">
        <v>89</v>
      </c>
      <c r="C16" s="174"/>
      <c r="D16" s="174"/>
      <c r="E16" s="174"/>
      <c r="F16" s="174"/>
      <c r="G16" s="109"/>
      <c r="H16" s="109"/>
      <c r="I16" s="109"/>
      <c r="J16" s="109"/>
      <c r="K16" s="109"/>
      <c r="L16" s="109"/>
    </row>
    <row r="17" spans="2:12" ht="15">
      <c r="B17" s="111" t="s">
        <v>82</v>
      </c>
      <c r="C17" s="111" t="s">
        <v>83</v>
      </c>
      <c r="D17" s="111" t="s">
        <v>84</v>
      </c>
      <c r="E17" s="111" t="s">
        <v>85</v>
      </c>
      <c r="F17" s="111" t="s">
        <v>86</v>
      </c>
      <c r="G17" s="112"/>
      <c r="H17" s="113"/>
      <c r="I17" s="113"/>
      <c r="J17" s="113"/>
      <c r="K17" s="113"/>
      <c r="L17" s="113"/>
    </row>
    <row r="18" spans="2:12" s="108" customFormat="1" ht="12.75">
      <c r="B18" s="114">
        <v>100000</v>
      </c>
      <c r="C18" s="115">
        <v>7409</v>
      </c>
      <c r="D18" s="131"/>
      <c r="E18" s="116">
        <v>12</v>
      </c>
      <c r="F18" s="117">
        <f>C18*D18*E18</f>
        <v>0</v>
      </c>
      <c r="G18" s="107"/>
      <c r="H18" s="107"/>
      <c r="I18" s="107"/>
      <c r="J18" s="107"/>
      <c r="K18" s="107"/>
      <c r="L18" s="107"/>
    </row>
    <row r="19" spans="2:12" s="108" customFormat="1" ht="12.75">
      <c r="B19" s="114">
        <v>200000</v>
      </c>
      <c r="C19" s="115">
        <v>4714</v>
      </c>
      <c r="D19" s="131"/>
      <c r="E19" s="116">
        <v>12</v>
      </c>
      <c r="F19" s="117">
        <f>C19*D19*E19</f>
        <v>0</v>
      </c>
      <c r="G19" s="107"/>
      <c r="H19" s="107"/>
      <c r="I19" s="107"/>
      <c r="J19" s="107"/>
      <c r="K19" s="107"/>
      <c r="L19" s="107"/>
    </row>
    <row r="20" spans="2:12" s="108" customFormat="1" ht="12.75">
      <c r="B20" s="114">
        <v>300000</v>
      </c>
      <c r="C20" s="115">
        <v>10302</v>
      </c>
      <c r="D20" s="131"/>
      <c r="E20" s="116">
        <v>12</v>
      </c>
      <c r="F20" s="117">
        <f>C20*D20*E20</f>
        <v>0</v>
      </c>
      <c r="G20" s="107"/>
      <c r="H20" s="107"/>
      <c r="I20" s="107"/>
      <c r="J20" s="107"/>
      <c r="K20" s="107"/>
      <c r="L20" s="107"/>
    </row>
    <row r="21" spans="2:12" s="108" customFormat="1" ht="12.75">
      <c r="B21" s="118" t="s">
        <v>99</v>
      </c>
      <c r="C21" s="119"/>
      <c r="D21" s="119"/>
      <c r="E21" s="119"/>
      <c r="F21" s="120">
        <f>SUM(F18:F20)</f>
        <v>0</v>
      </c>
      <c r="G21" s="107"/>
      <c r="H21" s="107"/>
      <c r="I21" s="107"/>
      <c r="J21" s="107"/>
      <c r="K21" s="107"/>
      <c r="L21" s="107"/>
    </row>
    <row r="22" spans="2:12" s="108" customFormat="1" ht="13.5" thickBot="1">
      <c r="B22" s="107"/>
      <c r="C22" s="107"/>
      <c r="D22" s="107"/>
      <c r="E22" s="107"/>
      <c r="F22" s="107"/>
      <c r="G22" s="107"/>
      <c r="H22" s="107"/>
      <c r="I22" s="107"/>
      <c r="J22" s="107"/>
      <c r="K22" s="107"/>
      <c r="L22" s="107"/>
    </row>
    <row r="23" spans="2:12" s="108" customFormat="1" ht="12.75" customHeight="1" thickBot="1">
      <c r="B23" s="121"/>
      <c r="D23" s="179" t="s">
        <v>44</v>
      </c>
      <c r="E23" s="180"/>
      <c r="F23" s="122">
        <f>F15+F21</f>
        <v>0</v>
      </c>
      <c r="G23" s="107"/>
      <c r="H23" s="107"/>
      <c r="I23" s="107"/>
      <c r="J23" s="107"/>
      <c r="K23" s="107"/>
      <c r="L23" s="107"/>
    </row>
    <row r="24" spans="2:12" ht="15">
      <c r="B24" s="107"/>
      <c r="C24" s="107"/>
      <c r="D24" s="107"/>
      <c r="E24" s="107"/>
      <c r="F24" s="107"/>
      <c r="G24" s="112"/>
      <c r="H24" s="113"/>
      <c r="I24" s="113"/>
      <c r="J24" s="113"/>
      <c r="K24" s="113"/>
      <c r="L24" s="113"/>
    </row>
    <row r="25" spans="2:12" s="110" customFormat="1" ht="20.25" customHeight="1">
      <c r="B25" s="174" t="s">
        <v>90</v>
      </c>
      <c r="C25" s="174"/>
      <c r="D25" s="174"/>
      <c r="E25" s="174"/>
      <c r="F25" s="174"/>
      <c r="G25" s="109"/>
      <c r="H25" s="109"/>
      <c r="I25" s="109"/>
      <c r="J25" s="109"/>
      <c r="K25" s="109"/>
      <c r="L25" s="109"/>
    </row>
    <row r="26" spans="2:12" ht="15">
      <c r="B26" s="111" t="s">
        <v>82</v>
      </c>
      <c r="C26" s="111" t="s">
        <v>83</v>
      </c>
      <c r="D26" s="111" t="s">
        <v>84</v>
      </c>
      <c r="E26" s="111" t="s">
        <v>85</v>
      </c>
      <c r="F26" s="111" t="s">
        <v>86</v>
      </c>
      <c r="G26" s="112"/>
      <c r="H26" s="113"/>
      <c r="I26" s="113"/>
      <c r="J26" s="113"/>
      <c r="K26" s="113"/>
      <c r="L26" s="113"/>
    </row>
    <row r="27" spans="2:12" s="108" customFormat="1" ht="12.75">
      <c r="B27" s="114">
        <v>100000</v>
      </c>
      <c r="C27" s="115">
        <v>12777</v>
      </c>
      <c r="D27" s="131"/>
      <c r="E27" s="116">
        <v>12</v>
      </c>
      <c r="F27" s="117">
        <f>C27*D27*E27</f>
        <v>0</v>
      </c>
      <c r="G27" s="107"/>
      <c r="H27" s="107"/>
      <c r="I27" s="107"/>
      <c r="J27" s="107"/>
      <c r="K27" s="107"/>
      <c r="L27" s="107"/>
    </row>
    <row r="28" spans="2:12" s="108" customFormat="1" ht="12.75">
      <c r="B28" s="114">
        <v>200000</v>
      </c>
      <c r="C28" s="115">
        <v>3658</v>
      </c>
      <c r="D28" s="131"/>
      <c r="E28" s="116">
        <v>12</v>
      </c>
      <c r="F28" s="117">
        <f>C28*D28*E28</f>
        <v>0</v>
      </c>
      <c r="G28" s="107"/>
      <c r="H28" s="107"/>
      <c r="I28" s="107"/>
      <c r="J28" s="107"/>
      <c r="K28" s="107"/>
      <c r="L28" s="107"/>
    </row>
    <row r="29" spans="2:12" s="108" customFormat="1" ht="12.75">
      <c r="B29" s="114">
        <v>300000</v>
      </c>
      <c r="C29" s="115">
        <v>6333</v>
      </c>
      <c r="D29" s="131"/>
      <c r="E29" s="116">
        <v>12</v>
      </c>
      <c r="F29" s="117">
        <f>C29*D29*E29</f>
        <v>0</v>
      </c>
      <c r="G29" s="107"/>
      <c r="H29" s="107"/>
      <c r="I29" s="107"/>
      <c r="J29" s="107"/>
      <c r="K29" s="107"/>
      <c r="L29" s="107"/>
    </row>
    <row r="30" spans="2:12" s="108" customFormat="1" ht="12.75">
      <c r="B30" s="118" t="s">
        <v>99</v>
      </c>
      <c r="C30" s="119"/>
      <c r="D30" s="119"/>
      <c r="E30" s="119"/>
      <c r="F30" s="120">
        <f>SUM(F27:F29)</f>
        <v>0</v>
      </c>
      <c r="G30" s="107"/>
      <c r="H30" s="107"/>
      <c r="I30" s="107"/>
      <c r="J30" s="107"/>
      <c r="K30" s="107"/>
      <c r="L30" s="107"/>
    </row>
    <row r="31" spans="2:12" s="110" customFormat="1" ht="20.25" customHeight="1">
      <c r="B31" s="174" t="s">
        <v>91</v>
      </c>
      <c r="C31" s="174"/>
      <c r="D31" s="174"/>
      <c r="E31" s="174"/>
      <c r="F31" s="174"/>
      <c r="G31" s="109"/>
      <c r="H31" s="109"/>
      <c r="I31" s="109"/>
      <c r="J31" s="109"/>
      <c r="K31" s="109"/>
      <c r="L31" s="109"/>
    </row>
    <row r="32" spans="2:12" ht="15">
      <c r="B32" s="111" t="s">
        <v>82</v>
      </c>
      <c r="C32" s="111" t="s">
        <v>83</v>
      </c>
      <c r="D32" s="111" t="s">
        <v>84</v>
      </c>
      <c r="E32" s="111" t="s">
        <v>85</v>
      </c>
      <c r="F32" s="111" t="s">
        <v>86</v>
      </c>
      <c r="G32" s="112"/>
      <c r="H32" s="113"/>
      <c r="I32" s="113"/>
      <c r="J32" s="113"/>
      <c r="K32" s="113"/>
      <c r="L32" s="113"/>
    </row>
    <row r="33" spans="2:12" s="108" customFormat="1" ht="12.75">
      <c r="B33" s="114">
        <v>100000</v>
      </c>
      <c r="C33" s="115">
        <v>7409</v>
      </c>
      <c r="D33" s="131"/>
      <c r="E33" s="116">
        <v>12</v>
      </c>
      <c r="F33" s="117">
        <f>C33*D33*E33</f>
        <v>0</v>
      </c>
      <c r="G33" s="107"/>
      <c r="H33" s="107"/>
      <c r="I33" s="107"/>
      <c r="J33" s="107"/>
      <c r="K33" s="107"/>
      <c r="L33" s="107"/>
    </row>
    <row r="34" spans="2:12" s="108" customFormat="1" ht="12.75">
      <c r="B34" s="114">
        <v>200000</v>
      </c>
      <c r="C34" s="115">
        <v>4714</v>
      </c>
      <c r="D34" s="131"/>
      <c r="E34" s="116">
        <v>12</v>
      </c>
      <c r="F34" s="117">
        <f>C34*D34*E34</f>
        <v>0</v>
      </c>
      <c r="G34" s="107"/>
      <c r="H34" s="107"/>
      <c r="I34" s="107"/>
      <c r="J34" s="107"/>
      <c r="K34" s="107"/>
      <c r="L34" s="107"/>
    </row>
    <row r="35" spans="2:12" s="108" customFormat="1" ht="12.75">
      <c r="B35" s="114">
        <v>300000</v>
      </c>
      <c r="C35" s="115">
        <v>10302</v>
      </c>
      <c r="D35" s="131"/>
      <c r="E35" s="116">
        <v>12</v>
      </c>
      <c r="F35" s="117">
        <f>C35*D35*E35</f>
        <v>0</v>
      </c>
      <c r="G35" s="107"/>
      <c r="H35" s="107"/>
      <c r="I35" s="107"/>
      <c r="J35" s="107"/>
      <c r="K35" s="107"/>
      <c r="L35" s="107"/>
    </row>
    <row r="36" spans="2:12" s="108" customFormat="1" ht="12.75">
      <c r="B36" s="118" t="s">
        <v>99</v>
      </c>
      <c r="C36" s="119"/>
      <c r="D36" s="119"/>
      <c r="E36" s="119"/>
      <c r="F36" s="120">
        <f>SUM(F33:F35)</f>
        <v>0</v>
      </c>
      <c r="G36" s="107"/>
      <c r="H36" s="107"/>
      <c r="I36" s="107"/>
      <c r="J36" s="107"/>
      <c r="K36" s="107"/>
      <c r="L36" s="107"/>
    </row>
    <row r="37" spans="2:12" s="108" customFormat="1" ht="13.5" thickBot="1">
      <c r="B37" s="107"/>
      <c r="C37" s="107"/>
      <c r="D37" s="107"/>
      <c r="E37" s="107"/>
      <c r="F37" s="107"/>
      <c r="G37" s="107"/>
      <c r="H37" s="107"/>
      <c r="I37" s="107"/>
      <c r="J37" s="107"/>
      <c r="K37" s="107"/>
      <c r="L37" s="107"/>
    </row>
    <row r="38" spans="2:12" s="108" customFormat="1" ht="12.75" customHeight="1" thickBot="1">
      <c r="B38" s="121"/>
      <c r="D38" s="179" t="s">
        <v>45</v>
      </c>
      <c r="E38" s="180"/>
      <c r="F38" s="122">
        <f>F30+F36</f>
        <v>0</v>
      </c>
      <c r="G38" s="107"/>
      <c r="H38" s="107"/>
      <c r="I38" s="107"/>
      <c r="J38" s="107"/>
      <c r="K38" s="107"/>
      <c r="L38" s="107"/>
    </row>
    <row r="39" spans="2:12" ht="15">
      <c r="B39" s="107"/>
      <c r="C39" s="107"/>
      <c r="D39" s="107"/>
      <c r="E39" s="107"/>
      <c r="F39" s="107"/>
      <c r="G39" s="112"/>
      <c r="H39" s="113"/>
      <c r="I39" s="113"/>
      <c r="J39" s="113"/>
      <c r="K39" s="113"/>
      <c r="L39" s="113"/>
    </row>
    <row r="40" spans="2:12" s="110" customFormat="1" ht="20.25" customHeight="1">
      <c r="B40" s="174" t="s">
        <v>92</v>
      </c>
      <c r="C40" s="174"/>
      <c r="D40" s="174"/>
      <c r="E40" s="174"/>
      <c r="F40" s="174"/>
      <c r="G40" s="109"/>
      <c r="H40" s="109"/>
      <c r="I40" s="109"/>
      <c r="J40" s="109"/>
      <c r="K40" s="109"/>
      <c r="L40" s="109"/>
    </row>
    <row r="41" spans="2:12" ht="15">
      <c r="B41" s="111" t="s">
        <v>82</v>
      </c>
      <c r="C41" s="111" t="s">
        <v>83</v>
      </c>
      <c r="D41" s="111" t="s">
        <v>84</v>
      </c>
      <c r="E41" s="111" t="s">
        <v>85</v>
      </c>
      <c r="F41" s="111" t="s">
        <v>86</v>
      </c>
      <c r="G41" s="112"/>
      <c r="H41" s="113"/>
      <c r="I41" s="113"/>
      <c r="J41" s="113"/>
      <c r="K41" s="113"/>
      <c r="L41" s="113"/>
    </row>
    <row r="42" spans="2:12" s="108" customFormat="1" ht="12.75">
      <c r="B42" s="114">
        <v>100000</v>
      </c>
      <c r="C42" s="115">
        <v>12777</v>
      </c>
      <c r="D42" s="131"/>
      <c r="E42" s="116">
        <v>12</v>
      </c>
      <c r="F42" s="117">
        <f>C42*D42*E42</f>
        <v>0</v>
      </c>
      <c r="G42" s="107"/>
      <c r="H42" s="107"/>
      <c r="I42" s="107"/>
      <c r="J42" s="107"/>
      <c r="K42" s="107"/>
      <c r="L42" s="107"/>
    </row>
    <row r="43" spans="2:12" s="108" customFormat="1" ht="12.75">
      <c r="B43" s="114">
        <v>200000</v>
      </c>
      <c r="C43" s="115">
        <v>3658</v>
      </c>
      <c r="D43" s="131"/>
      <c r="E43" s="116">
        <v>12</v>
      </c>
      <c r="F43" s="117">
        <f>C43*D43*E43</f>
        <v>0</v>
      </c>
      <c r="G43" s="107"/>
      <c r="H43" s="107"/>
      <c r="I43" s="107"/>
      <c r="J43" s="107"/>
      <c r="K43" s="107"/>
      <c r="L43" s="107"/>
    </row>
    <row r="44" spans="2:12" s="108" customFormat="1" ht="12.75">
      <c r="B44" s="114">
        <v>300000</v>
      </c>
      <c r="C44" s="115">
        <v>6333</v>
      </c>
      <c r="D44" s="131"/>
      <c r="E44" s="116">
        <v>12</v>
      </c>
      <c r="F44" s="117">
        <f>C44*D44*E44</f>
        <v>0</v>
      </c>
      <c r="G44" s="107"/>
      <c r="H44" s="107"/>
      <c r="I44" s="107"/>
      <c r="J44" s="107"/>
      <c r="K44" s="107"/>
      <c r="L44" s="107"/>
    </row>
    <row r="45" spans="2:12" s="108" customFormat="1" ht="12.75">
      <c r="B45" s="118" t="s">
        <v>99</v>
      </c>
      <c r="C45" s="119"/>
      <c r="D45" s="119"/>
      <c r="E45" s="119"/>
      <c r="F45" s="120">
        <f>SUM(F42:F44)</f>
        <v>0</v>
      </c>
      <c r="G45" s="107"/>
      <c r="H45" s="107"/>
      <c r="I45" s="107"/>
      <c r="J45" s="107"/>
      <c r="K45" s="107"/>
      <c r="L45" s="107"/>
    </row>
    <row r="46" spans="2:12" s="110" customFormat="1" ht="20.25" customHeight="1">
      <c r="B46" s="174" t="s">
        <v>93</v>
      </c>
      <c r="C46" s="174"/>
      <c r="D46" s="174"/>
      <c r="E46" s="174"/>
      <c r="F46" s="174"/>
      <c r="G46" s="109"/>
      <c r="H46" s="109"/>
      <c r="I46" s="109"/>
      <c r="J46" s="109"/>
      <c r="K46" s="109"/>
      <c r="L46" s="109"/>
    </row>
    <row r="47" spans="2:12" ht="15">
      <c r="B47" s="111" t="s">
        <v>82</v>
      </c>
      <c r="C47" s="111" t="s">
        <v>83</v>
      </c>
      <c r="D47" s="111" t="s">
        <v>84</v>
      </c>
      <c r="E47" s="111" t="s">
        <v>85</v>
      </c>
      <c r="F47" s="111" t="s">
        <v>86</v>
      </c>
      <c r="G47" s="112"/>
      <c r="H47" s="113"/>
      <c r="I47" s="113"/>
      <c r="J47" s="113"/>
      <c r="K47" s="113"/>
      <c r="L47" s="113"/>
    </row>
    <row r="48" spans="2:12" s="108" customFormat="1" ht="12.75">
      <c r="B48" s="114">
        <v>100000</v>
      </c>
      <c r="C48" s="115">
        <v>7409</v>
      </c>
      <c r="D48" s="131"/>
      <c r="E48" s="116">
        <v>12</v>
      </c>
      <c r="F48" s="117">
        <f>C48*D48*E48</f>
        <v>0</v>
      </c>
      <c r="G48" s="107"/>
      <c r="H48" s="107"/>
      <c r="I48" s="107"/>
      <c r="J48" s="107"/>
      <c r="K48" s="107"/>
      <c r="L48" s="107"/>
    </row>
    <row r="49" spans="2:12" s="108" customFormat="1" ht="12.75">
      <c r="B49" s="114">
        <v>200000</v>
      </c>
      <c r="C49" s="115">
        <v>4714</v>
      </c>
      <c r="D49" s="131"/>
      <c r="E49" s="116">
        <v>12</v>
      </c>
      <c r="F49" s="117">
        <f>C49*D49*E49</f>
        <v>0</v>
      </c>
      <c r="G49" s="107"/>
      <c r="H49" s="107"/>
      <c r="I49" s="107"/>
      <c r="J49" s="107"/>
      <c r="K49" s="107"/>
      <c r="L49" s="107"/>
    </row>
    <row r="50" spans="2:12" s="108" customFormat="1" ht="12.75">
      <c r="B50" s="114">
        <v>300000</v>
      </c>
      <c r="C50" s="115">
        <v>10302</v>
      </c>
      <c r="D50" s="131"/>
      <c r="E50" s="116">
        <v>12</v>
      </c>
      <c r="F50" s="117">
        <f>C50*D50*E50</f>
        <v>0</v>
      </c>
      <c r="G50" s="107"/>
      <c r="H50" s="107"/>
      <c r="I50" s="107"/>
      <c r="J50" s="107"/>
      <c r="K50" s="107"/>
      <c r="L50" s="107"/>
    </row>
    <row r="51" spans="2:12" s="108" customFormat="1" ht="12.75">
      <c r="B51" s="118" t="s">
        <v>59</v>
      </c>
      <c r="C51" s="119"/>
      <c r="D51" s="119"/>
      <c r="E51" s="119"/>
      <c r="F51" s="120">
        <f>SUM(F48:F50)</f>
        <v>0</v>
      </c>
      <c r="G51" s="107"/>
      <c r="H51" s="107"/>
      <c r="I51" s="107"/>
      <c r="J51" s="107"/>
      <c r="K51" s="107"/>
      <c r="L51" s="107"/>
    </row>
    <row r="52" spans="2:12" s="108" customFormat="1" ht="13.5" thickBot="1">
      <c r="B52" s="107"/>
      <c r="C52" s="107"/>
      <c r="D52" s="107"/>
      <c r="E52" s="107"/>
      <c r="F52" s="107"/>
      <c r="G52" s="107"/>
      <c r="H52" s="107"/>
      <c r="I52" s="107"/>
      <c r="J52" s="107"/>
      <c r="K52" s="107"/>
      <c r="L52" s="107"/>
    </row>
    <row r="53" spans="2:12" s="108" customFormat="1" ht="12.75" customHeight="1" thickBot="1">
      <c r="B53" s="121"/>
      <c r="D53" s="179" t="s">
        <v>46</v>
      </c>
      <c r="E53" s="180"/>
      <c r="F53" s="122">
        <f>F45+F51</f>
        <v>0</v>
      </c>
      <c r="G53" s="107"/>
      <c r="H53" s="107"/>
      <c r="I53" s="107"/>
      <c r="J53" s="107"/>
      <c r="K53" s="107"/>
      <c r="L53" s="107"/>
    </row>
    <row r="54" spans="2:12" ht="15">
      <c r="B54" s="107"/>
      <c r="C54" s="107"/>
      <c r="D54" s="107"/>
      <c r="E54" s="107"/>
      <c r="F54" s="107"/>
      <c r="G54" s="112"/>
      <c r="H54" s="113"/>
      <c r="I54" s="113"/>
      <c r="J54" s="113"/>
      <c r="K54" s="113"/>
      <c r="L54" s="113"/>
    </row>
    <row r="55" spans="2:12" s="110" customFormat="1" ht="20.25" customHeight="1">
      <c r="B55" s="174" t="s">
        <v>94</v>
      </c>
      <c r="C55" s="174"/>
      <c r="D55" s="174"/>
      <c r="E55" s="174"/>
      <c r="F55" s="174"/>
      <c r="G55" s="109"/>
      <c r="H55" s="109"/>
      <c r="I55" s="109"/>
      <c r="J55" s="109"/>
      <c r="K55" s="109"/>
      <c r="L55" s="109"/>
    </row>
    <row r="56" spans="2:12" ht="15">
      <c r="B56" s="111" t="s">
        <v>82</v>
      </c>
      <c r="C56" s="111" t="s">
        <v>83</v>
      </c>
      <c r="D56" s="111" t="s">
        <v>84</v>
      </c>
      <c r="E56" s="111" t="s">
        <v>85</v>
      </c>
      <c r="F56" s="111" t="s">
        <v>86</v>
      </c>
      <c r="G56" s="112"/>
      <c r="H56" s="113"/>
      <c r="I56" s="113"/>
      <c r="J56" s="113"/>
      <c r="K56" s="113"/>
      <c r="L56" s="113"/>
    </row>
    <row r="57" spans="2:12" s="108" customFormat="1" ht="12.75">
      <c r="B57" s="114">
        <v>100000</v>
      </c>
      <c r="C57" s="115">
        <v>12777</v>
      </c>
      <c r="D57" s="131"/>
      <c r="E57" s="116">
        <v>12</v>
      </c>
      <c r="F57" s="117">
        <f>C57*D57*E57</f>
        <v>0</v>
      </c>
      <c r="G57" s="107"/>
      <c r="H57" s="107"/>
      <c r="I57" s="107"/>
      <c r="J57" s="107"/>
      <c r="K57" s="107"/>
      <c r="L57" s="107"/>
    </row>
    <row r="58" spans="2:12" s="108" customFormat="1" ht="12.75">
      <c r="B58" s="114">
        <v>200000</v>
      </c>
      <c r="C58" s="115">
        <v>3658</v>
      </c>
      <c r="D58" s="131"/>
      <c r="E58" s="116">
        <v>12</v>
      </c>
      <c r="F58" s="117">
        <f>C58*D58*E58</f>
        <v>0</v>
      </c>
      <c r="G58" s="107"/>
      <c r="H58" s="107"/>
      <c r="I58" s="107"/>
      <c r="J58" s="107"/>
      <c r="K58" s="107"/>
      <c r="L58" s="107"/>
    </row>
    <row r="59" spans="2:12" s="108" customFormat="1" ht="12.75">
      <c r="B59" s="114">
        <v>300000</v>
      </c>
      <c r="C59" s="115">
        <v>6333</v>
      </c>
      <c r="D59" s="131"/>
      <c r="E59" s="116">
        <v>12</v>
      </c>
      <c r="F59" s="117">
        <f>C59*D59*E59</f>
        <v>0</v>
      </c>
      <c r="G59" s="107"/>
      <c r="H59" s="107"/>
      <c r="I59" s="107"/>
      <c r="J59" s="107"/>
      <c r="K59" s="107"/>
      <c r="L59" s="107"/>
    </row>
    <row r="60" spans="2:12" s="108" customFormat="1" ht="12.75">
      <c r="B60" s="118" t="s">
        <v>99</v>
      </c>
      <c r="C60" s="119"/>
      <c r="D60" s="119"/>
      <c r="E60" s="119"/>
      <c r="F60" s="120">
        <f>SUM(F57:F59)</f>
        <v>0</v>
      </c>
      <c r="G60" s="107"/>
      <c r="H60" s="107"/>
      <c r="I60" s="107"/>
      <c r="J60" s="107"/>
      <c r="K60" s="107"/>
      <c r="L60" s="107"/>
    </row>
    <row r="61" spans="2:12" s="110" customFormat="1" ht="20.25" customHeight="1">
      <c r="B61" s="174" t="s">
        <v>95</v>
      </c>
      <c r="C61" s="174"/>
      <c r="D61" s="174"/>
      <c r="E61" s="174"/>
      <c r="F61" s="174"/>
      <c r="G61" s="109"/>
      <c r="H61" s="109"/>
      <c r="I61" s="109"/>
      <c r="J61" s="109"/>
      <c r="K61" s="109"/>
      <c r="L61" s="109"/>
    </row>
    <row r="62" spans="2:12" ht="15">
      <c r="B62" s="111" t="s">
        <v>82</v>
      </c>
      <c r="C62" s="111" t="s">
        <v>83</v>
      </c>
      <c r="D62" s="111" t="s">
        <v>84</v>
      </c>
      <c r="E62" s="111" t="s">
        <v>85</v>
      </c>
      <c r="F62" s="111" t="s">
        <v>86</v>
      </c>
      <c r="G62" s="112"/>
      <c r="H62" s="113"/>
      <c r="I62" s="113"/>
      <c r="J62" s="113"/>
      <c r="K62" s="113"/>
      <c r="L62" s="113"/>
    </row>
    <row r="63" spans="2:12" s="108" customFormat="1" ht="12.75">
      <c r="B63" s="114">
        <v>100000</v>
      </c>
      <c r="C63" s="115">
        <v>7409</v>
      </c>
      <c r="D63" s="131"/>
      <c r="E63" s="116">
        <v>12</v>
      </c>
      <c r="F63" s="117">
        <f>C63*D63*E63</f>
        <v>0</v>
      </c>
      <c r="G63" s="107"/>
      <c r="H63" s="107"/>
      <c r="I63" s="107"/>
      <c r="J63" s="107"/>
      <c r="K63" s="107"/>
      <c r="L63" s="107"/>
    </row>
    <row r="64" spans="2:12" s="108" customFormat="1" ht="12.75">
      <c r="B64" s="114">
        <v>200000</v>
      </c>
      <c r="C64" s="115">
        <v>4714</v>
      </c>
      <c r="D64" s="131"/>
      <c r="E64" s="116">
        <v>12</v>
      </c>
      <c r="F64" s="117">
        <f>C64*D64*E64</f>
        <v>0</v>
      </c>
      <c r="G64" s="107"/>
      <c r="H64" s="107"/>
      <c r="I64" s="107"/>
      <c r="J64" s="107"/>
      <c r="K64" s="107"/>
      <c r="L64" s="107"/>
    </row>
    <row r="65" spans="2:12" s="108" customFormat="1" ht="12.75">
      <c r="B65" s="114">
        <v>300000</v>
      </c>
      <c r="C65" s="115">
        <v>10302</v>
      </c>
      <c r="D65" s="131"/>
      <c r="E65" s="116">
        <v>12</v>
      </c>
      <c r="F65" s="117">
        <f>C65*D65*E65</f>
        <v>0</v>
      </c>
      <c r="G65" s="107"/>
      <c r="H65" s="107"/>
      <c r="I65" s="107"/>
      <c r="J65" s="107"/>
      <c r="K65" s="107"/>
      <c r="L65" s="107"/>
    </row>
    <row r="66" spans="2:12" s="108" customFormat="1" ht="12.75">
      <c r="B66" s="118" t="s">
        <v>99</v>
      </c>
      <c r="C66" s="119"/>
      <c r="D66" s="119"/>
      <c r="E66" s="119"/>
      <c r="F66" s="120">
        <f>SUM(F63:F65)</f>
        <v>0</v>
      </c>
      <c r="G66" s="107"/>
      <c r="H66" s="107"/>
      <c r="I66" s="107"/>
      <c r="J66" s="107"/>
      <c r="K66" s="107"/>
      <c r="L66" s="107"/>
    </row>
    <row r="67" spans="2:12" s="108" customFormat="1" ht="13.5" thickBot="1">
      <c r="B67" s="107"/>
      <c r="C67" s="107"/>
      <c r="D67" s="107"/>
      <c r="E67" s="107"/>
      <c r="F67" s="107"/>
      <c r="G67" s="107"/>
      <c r="H67" s="107"/>
      <c r="I67" s="107"/>
      <c r="J67" s="107"/>
      <c r="K67" s="107"/>
      <c r="L67" s="107"/>
    </row>
    <row r="68" spans="2:12" s="108" customFormat="1" ht="12.75" customHeight="1" thickBot="1">
      <c r="B68" s="121"/>
      <c r="D68" s="179" t="s">
        <v>47</v>
      </c>
      <c r="E68" s="180"/>
      <c r="F68" s="122">
        <f>F60+F66</f>
        <v>0</v>
      </c>
      <c r="G68" s="107"/>
      <c r="H68" s="107"/>
      <c r="I68" s="107"/>
      <c r="J68" s="107"/>
      <c r="K68" s="107"/>
      <c r="L68" s="107"/>
    </row>
    <row r="69" spans="2:12" ht="15">
      <c r="B69" s="107"/>
      <c r="C69" s="107"/>
      <c r="D69" s="107"/>
      <c r="E69" s="107"/>
      <c r="F69" s="107"/>
      <c r="G69" s="112"/>
      <c r="H69" s="113"/>
      <c r="I69" s="113"/>
      <c r="J69" s="113"/>
      <c r="K69" s="113"/>
      <c r="L69" s="113"/>
    </row>
    <row r="70" spans="2:12" s="110" customFormat="1" ht="20.25" customHeight="1">
      <c r="B70" s="174" t="s">
        <v>96</v>
      </c>
      <c r="C70" s="174"/>
      <c r="D70" s="174"/>
      <c r="E70" s="174"/>
      <c r="F70" s="174"/>
      <c r="G70" s="109"/>
      <c r="H70" s="109"/>
      <c r="I70" s="109"/>
      <c r="J70" s="109"/>
      <c r="K70" s="109"/>
      <c r="L70" s="109"/>
    </row>
    <row r="71" spans="2:12" ht="15">
      <c r="B71" s="111" t="s">
        <v>82</v>
      </c>
      <c r="C71" s="111" t="s">
        <v>83</v>
      </c>
      <c r="D71" s="111" t="s">
        <v>84</v>
      </c>
      <c r="E71" s="111" t="s">
        <v>85</v>
      </c>
      <c r="F71" s="111" t="s">
        <v>86</v>
      </c>
      <c r="G71" s="112"/>
      <c r="H71" s="113"/>
      <c r="I71" s="113"/>
      <c r="J71" s="113"/>
      <c r="K71" s="113"/>
      <c r="L71" s="113"/>
    </row>
    <row r="72" spans="2:12" s="108" customFormat="1" ht="12.75">
      <c r="B72" s="114">
        <v>100000</v>
      </c>
      <c r="C72" s="115">
        <v>12777</v>
      </c>
      <c r="D72" s="131"/>
      <c r="E72" s="116">
        <v>12</v>
      </c>
      <c r="F72" s="117">
        <f>C72*D72*E72</f>
        <v>0</v>
      </c>
      <c r="G72" s="107"/>
      <c r="H72" s="107"/>
      <c r="I72" s="107"/>
      <c r="J72" s="107"/>
      <c r="K72" s="107"/>
      <c r="L72" s="107"/>
    </row>
    <row r="73" spans="2:12" s="108" customFormat="1" ht="12.75">
      <c r="B73" s="114">
        <v>200000</v>
      </c>
      <c r="C73" s="115">
        <v>3658</v>
      </c>
      <c r="D73" s="131"/>
      <c r="E73" s="116">
        <v>12</v>
      </c>
      <c r="F73" s="117">
        <f>C73*D73*E73</f>
        <v>0</v>
      </c>
      <c r="G73" s="107"/>
      <c r="H73" s="107"/>
      <c r="I73" s="107"/>
      <c r="J73" s="107"/>
      <c r="K73" s="107"/>
      <c r="L73" s="107"/>
    </row>
    <row r="74" spans="2:12" s="108" customFormat="1" ht="12.75">
      <c r="B74" s="114">
        <v>300000</v>
      </c>
      <c r="C74" s="115">
        <v>6333</v>
      </c>
      <c r="D74" s="131"/>
      <c r="E74" s="116">
        <v>12</v>
      </c>
      <c r="F74" s="117">
        <f>C74*D74*E74</f>
        <v>0</v>
      </c>
      <c r="G74" s="107"/>
      <c r="H74" s="107"/>
      <c r="I74" s="107"/>
      <c r="J74" s="107"/>
      <c r="K74" s="107"/>
      <c r="L74" s="107"/>
    </row>
    <row r="75" spans="2:12" s="108" customFormat="1" ht="12.75">
      <c r="B75" s="118" t="s">
        <v>99</v>
      </c>
      <c r="C75" s="119"/>
      <c r="D75" s="119"/>
      <c r="E75" s="119"/>
      <c r="F75" s="120">
        <f>SUM(F72:F74)</f>
        <v>0</v>
      </c>
      <c r="G75" s="107"/>
      <c r="H75" s="107"/>
      <c r="I75" s="107"/>
      <c r="J75" s="107"/>
      <c r="K75" s="107"/>
      <c r="L75" s="107"/>
    </row>
    <row r="76" spans="2:12" s="110" customFormat="1" ht="20.25" customHeight="1">
      <c r="B76" s="174" t="s">
        <v>97</v>
      </c>
      <c r="C76" s="174"/>
      <c r="D76" s="174"/>
      <c r="E76" s="174"/>
      <c r="F76" s="174"/>
      <c r="G76" s="109"/>
      <c r="H76" s="109"/>
      <c r="I76" s="109"/>
      <c r="J76" s="109"/>
      <c r="K76" s="109"/>
      <c r="L76" s="109"/>
    </row>
    <row r="77" spans="2:12" ht="15">
      <c r="B77" s="111" t="s">
        <v>82</v>
      </c>
      <c r="C77" s="111" t="s">
        <v>83</v>
      </c>
      <c r="D77" s="111" t="s">
        <v>84</v>
      </c>
      <c r="E77" s="111" t="s">
        <v>85</v>
      </c>
      <c r="F77" s="111" t="s">
        <v>86</v>
      </c>
      <c r="G77" s="112"/>
      <c r="H77" s="113"/>
      <c r="I77" s="113"/>
      <c r="J77" s="113"/>
      <c r="K77" s="113"/>
      <c r="L77" s="113"/>
    </row>
    <row r="78" spans="2:12" s="108" customFormat="1" ht="12.75">
      <c r="B78" s="114">
        <v>100000</v>
      </c>
      <c r="C78" s="115">
        <v>7409</v>
      </c>
      <c r="D78" s="131"/>
      <c r="E78" s="116">
        <v>12</v>
      </c>
      <c r="F78" s="117">
        <f>C78*D78*E78</f>
        <v>0</v>
      </c>
      <c r="G78" s="107"/>
      <c r="H78" s="107"/>
      <c r="I78" s="107"/>
      <c r="J78" s="107"/>
      <c r="K78" s="107"/>
      <c r="L78" s="107"/>
    </row>
    <row r="79" spans="2:12" s="108" customFormat="1" ht="12.75">
      <c r="B79" s="114">
        <v>200000</v>
      </c>
      <c r="C79" s="115">
        <v>4714</v>
      </c>
      <c r="D79" s="131"/>
      <c r="E79" s="116">
        <v>12</v>
      </c>
      <c r="F79" s="117">
        <f>C79*D79*E79</f>
        <v>0</v>
      </c>
      <c r="G79" s="107"/>
      <c r="H79" s="107"/>
      <c r="I79" s="107"/>
      <c r="J79" s="107"/>
      <c r="K79" s="107"/>
      <c r="L79" s="107"/>
    </row>
    <row r="80" spans="2:12" s="108" customFormat="1" ht="12.75">
      <c r="B80" s="114">
        <v>300000</v>
      </c>
      <c r="C80" s="115">
        <v>10302</v>
      </c>
      <c r="D80" s="131"/>
      <c r="E80" s="116">
        <v>12</v>
      </c>
      <c r="F80" s="117">
        <f>C80*D80*E80</f>
        <v>0</v>
      </c>
      <c r="G80" s="107"/>
      <c r="H80" s="107"/>
      <c r="I80" s="107"/>
      <c r="J80" s="107"/>
      <c r="K80" s="107"/>
      <c r="L80" s="107"/>
    </row>
    <row r="81" spans="2:12" s="108" customFormat="1" ht="12.75">
      <c r="B81" s="118" t="s">
        <v>99</v>
      </c>
      <c r="C81" s="119"/>
      <c r="D81" s="119"/>
      <c r="E81" s="119"/>
      <c r="F81" s="120">
        <f>SUM(F78:F80)</f>
        <v>0</v>
      </c>
      <c r="G81" s="107"/>
      <c r="H81" s="107"/>
      <c r="I81" s="107"/>
      <c r="J81" s="107"/>
      <c r="K81" s="107"/>
      <c r="L81" s="107"/>
    </row>
    <row r="82" spans="2:12" s="108" customFormat="1" ht="13.5" thickBot="1">
      <c r="B82" s="107"/>
      <c r="C82" s="107"/>
      <c r="D82" s="107"/>
      <c r="E82" s="107"/>
      <c r="F82" s="107"/>
      <c r="G82" s="107"/>
      <c r="H82" s="107"/>
      <c r="I82" s="107"/>
      <c r="J82" s="107"/>
      <c r="K82" s="107"/>
      <c r="L82" s="107"/>
    </row>
    <row r="83" spans="2:12" s="108" customFormat="1" ht="12.75" customHeight="1" thickBot="1">
      <c r="B83" s="121"/>
      <c r="D83" s="179" t="s">
        <v>48</v>
      </c>
      <c r="E83" s="180"/>
      <c r="F83" s="122">
        <f>F75+F81</f>
        <v>0</v>
      </c>
      <c r="G83" s="107"/>
      <c r="H83" s="107"/>
      <c r="I83" s="107"/>
      <c r="J83" s="107"/>
      <c r="K83" s="107"/>
      <c r="L83" s="107"/>
    </row>
    <row r="84" spans="2:12" ht="12" customHeight="1">
      <c r="B84" s="112"/>
      <c r="C84" s="112"/>
      <c r="D84" s="112"/>
      <c r="E84" s="112"/>
      <c r="F84" s="112"/>
      <c r="G84" s="112"/>
      <c r="H84" s="113"/>
      <c r="I84" s="113"/>
      <c r="J84" s="113"/>
      <c r="K84" s="113"/>
      <c r="L84" s="113"/>
    </row>
    <row r="85" spans="2:12" ht="12" customHeight="1">
      <c r="B85" s="112"/>
      <c r="C85" s="112"/>
      <c r="D85" s="112"/>
      <c r="E85" s="112"/>
      <c r="F85" s="112"/>
      <c r="G85" s="112"/>
      <c r="H85" s="113"/>
      <c r="I85" s="113"/>
      <c r="J85" s="113"/>
      <c r="K85" s="113"/>
      <c r="L85" s="113"/>
    </row>
    <row r="86" spans="2:12" s="126" customFormat="1" ht="19.5" customHeight="1">
      <c r="B86" s="123" t="s">
        <v>39</v>
      </c>
      <c r="C86" s="84">
        <f>F23</f>
        <v>0</v>
      </c>
      <c r="D86" s="124"/>
      <c r="E86" s="124"/>
      <c r="F86" s="124"/>
      <c r="G86" s="124"/>
      <c r="H86" s="125"/>
      <c r="I86" s="125"/>
      <c r="J86" s="125"/>
      <c r="K86" s="125"/>
      <c r="L86" s="125"/>
    </row>
    <row r="87" spans="2:12" s="126" customFormat="1" ht="19.5" customHeight="1">
      <c r="B87" s="123" t="s">
        <v>40</v>
      </c>
      <c r="C87" s="84">
        <f>F38</f>
        <v>0</v>
      </c>
      <c r="D87" s="124"/>
      <c r="E87" s="124"/>
      <c r="F87" s="124"/>
      <c r="G87" s="124"/>
      <c r="H87" s="125"/>
      <c r="I87" s="125"/>
      <c r="J87" s="125"/>
      <c r="K87" s="125"/>
      <c r="L87" s="125"/>
    </row>
    <row r="88" spans="2:12" s="126" customFormat="1" ht="19.5" customHeight="1">
      <c r="B88" s="123" t="s">
        <v>41</v>
      </c>
      <c r="C88" s="84">
        <f>F53</f>
        <v>0</v>
      </c>
      <c r="D88" s="124"/>
      <c r="E88" s="124"/>
      <c r="F88" s="124"/>
      <c r="G88" s="124"/>
      <c r="H88" s="125"/>
      <c r="I88" s="125"/>
      <c r="J88" s="125"/>
      <c r="K88" s="125"/>
      <c r="L88" s="125"/>
    </row>
    <row r="89" spans="2:12" s="126" customFormat="1" ht="19.5" customHeight="1">
      <c r="B89" s="123" t="s">
        <v>42</v>
      </c>
      <c r="C89" s="84">
        <f>F68</f>
        <v>0</v>
      </c>
      <c r="D89" s="124"/>
      <c r="E89" s="124"/>
      <c r="F89" s="124"/>
      <c r="G89" s="124"/>
      <c r="H89" s="125"/>
      <c r="I89" s="125"/>
      <c r="J89" s="125"/>
      <c r="K89" s="125"/>
      <c r="L89" s="125"/>
    </row>
    <row r="90" spans="2:12" s="126" customFormat="1" ht="19.5" customHeight="1">
      <c r="B90" s="123" t="s">
        <v>43</v>
      </c>
      <c r="C90" s="84">
        <f>F83</f>
        <v>0</v>
      </c>
      <c r="D90" s="124"/>
      <c r="E90" s="124"/>
      <c r="F90" s="124"/>
      <c r="G90" s="124"/>
      <c r="H90" s="125"/>
      <c r="I90" s="125"/>
      <c r="J90" s="125"/>
      <c r="K90" s="125"/>
      <c r="L90" s="125"/>
    </row>
    <row r="91" spans="2:12" ht="15.75" thickBot="1">
      <c r="B91" s="112"/>
      <c r="C91" s="112"/>
      <c r="D91" s="112"/>
      <c r="E91" s="112"/>
      <c r="F91" s="112"/>
      <c r="G91" s="112"/>
      <c r="H91" s="113"/>
      <c r="I91" s="113"/>
      <c r="J91" s="113"/>
      <c r="K91" s="113"/>
      <c r="L91" s="113"/>
    </row>
    <row r="92" spans="2:12" s="130" customFormat="1" ht="19.5" customHeight="1" thickBot="1">
      <c r="B92" s="183" t="s">
        <v>60</v>
      </c>
      <c r="C92" s="184"/>
      <c r="D92" s="184"/>
      <c r="E92" s="134"/>
      <c r="F92" s="127">
        <f>SUM(C86:C90)</f>
        <v>0</v>
      </c>
      <c r="G92" s="128"/>
      <c r="H92" s="129"/>
      <c r="I92" s="129"/>
      <c r="J92" s="129"/>
      <c r="K92" s="129"/>
      <c r="L92" s="129"/>
    </row>
    <row r="93" ht="12.75"/>
    <row r="94" spans="2:6" s="136" customFormat="1" ht="19.5" customHeight="1">
      <c r="B94" s="135" t="s">
        <v>27</v>
      </c>
      <c r="C94" s="185" t="s">
        <v>109</v>
      </c>
      <c r="D94" s="186"/>
      <c r="E94" s="186"/>
      <c r="F94" s="187"/>
    </row>
    <row r="95" spans="2:6" s="136" customFormat="1" ht="31.5" customHeight="1">
      <c r="B95" s="188" t="s">
        <v>110</v>
      </c>
      <c r="C95" s="188"/>
      <c r="D95" s="188"/>
      <c r="E95" s="188"/>
      <c r="F95" s="188"/>
    </row>
    <row r="96" spans="2:6" s="136" customFormat="1" ht="10.5" customHeight="1">
      <c r="B96" s="137"/>
      <c r="C96" s="137"/>
      <c r="D96" s="137"/>
      <c r="E96" s="137"/>
      <c r="F96" s="137"/>
    </row>
    <row r="97" spans="2:6" s="136" customFormat="1" ht="19.5" customHeight="1">
      <c r="B97" s="135" t="s">
        <v>111</v>
      </c>
      <c r="C97" s="185" t="s">
        <v>109</v>
      </c>
      <c r="D97" s="186"/>
      <c r="E97" s="186"/>
      <c r="F97" s="187"/>
    </row>
    <row r="98" spans="2:6" s="136" customFormat="1" ht="19.5" customHeight="1">
      <c r="B98" s="135" t="s">
        <v>102</v>
      </c>
      <c r="C98" s="185" t="s">
        <v>109</v>
      </c>
      <c r="D98" s="186"/>
      <c r="E98" s="186"/>
      <c r="F98" s="187"/>
    </row>
    <row r="99" spans="2:6" s="136" customFormat="1" ht="19.5" customHeight="1">
      <c r="B99" s="135" t="s">
        <v>103</v>
      </c>
      <c r="C99" s="185" t="s">
        <v>109</v>
      </c>
      <c r="D99" s="186"/>
      <c r="E99" s="186"/>
      <c r="F99" s="187"/>
    </row>
    <row r="100" spans="2:6" s="136" customFormat="1" ht="19.5" customHeight="1">
      <c r="B100" s="135" t="s">
        <v>105</v>
      </c>
      <c r="C100" s="185" t="s">
        <v>109</v>
      </c>
      <c r="D100" s="186"/>
      <c r="E100" s="186"/>
      <c r="F100" s="187"/>
    </row>
    <row r="101" spans="2:6" s="136" customFormat="1" ht="19.5" customHeight="1">
      <c r="B101" s="135" t="s">
        <v>104</v>
      </c>
      <c r="C101" s="189" t="s">
        <v>109</v>
      </c>
      <c r="D101" s="190"/>
      <c r="E101" s="138" t="s">
        <v>112</v>
      </c>
      <c r="F101" s="145" t="s">
        <v>109</v>
      </c>
    </row>
    <row r="102" spans="2:6" s="136" customFormat="1" ht="19.5" customHeight="1">
      <c r="B102" s="135" t="s">
        <v>113</v>
      </c>
      <c r="C102" s="181" t="s">
        <v>109</v>
      </c>
      <c r="D102" s="181"/>
      <c r="E102" s="138" t="s">
        <v>107</v>
      </c>
      <c r="F102" s="146" t="s">
        <v>109</v>
      </c>
    </row>
    <row r="103" spans="2:6" s="136" customFormat="1" ht="19.5" customHeight="1">
      <c r="B103" s="135" t="s">
        <v>108</v>
      </c>
      <c r="C103" s="182" t="s">
        <v>109</v>
      </c>
      <c r="D103" s="182"/>
      <c r="E103" s="182"/>
      <c r="F103" s="182"/>
    </row>
    <row r="104" spans="2:6" s="136" customFormat="1" ht="12.75">
      <c r="B104" s="135"/>
      <c r="C104" s="135"/>
      <c r="D104" s="135"/>
      <c r="E104" s="135"/>
      <c r="F104" s="135"/>
    </row>
    <row r="105" spans="2:6" s="136" customFormat="1" ht="12.75">
      <c r="B105" s="98" t="s">
        <v>106</v>
      </c>
      <c r="C105" s="135"/>
      <c r="D105" s="135"/>
      <c r="E105" s="135"/>
      <c r="F105" s="135"/>
    </row>
    <row r="106" ht="12.75"/>
    <row r="107" ht="12.75"/>
  </sheetData>
  <sheetProtection password="8C59" sheet="1"/>
  <mergeCells count="32">
    <mergeCell ref="C103:F103"/>
    <mergeCell ref="B92:D92"/>
    <mergeCell ref="C94:F94"/>
    <mergeCell ref="B95:F95"/>
    <mergeCell ref="C97:F97"/>
    <mergeCell ref="C100:F100"/>
    <mergeCell ref="C101:D101"/>
    <mergeCell ref="C99:F99"/>
    <mergeCell ref="C98:F98"/>
    <mergeCell ref="D83:E83"/>
    <mergeCell ref="B46:F46"/>
    <mergeCell ref="B76:F76"/>
    <mergeCell ref="B55:F55"/>
    <mergeCell ref="C102:D102"/>
    <mergeCell ref="D53:E53"/>
    <mergeCell ref="D68:E68"/>
    <mergeCell ref="B70:F70"/>
    <mergeCell ref="B61:F61"/>
    <mergeCell ref="B16:F16"/>
    <mergeCell ref="B25:F25"/>
    <mergeCell ref="B31:F31"/>
    <mergeCell ref="D23:E23"/>
    <mergeCell ref="D38:E38"/>
    <mergeCell ref="B40:F40"/>
    <mergeCell ref="B1:F1"/>
    <mergeCell ref="B2:F2"/>
    <mergeCell ref="B4:F4"/>
    <mergeCell ref="B10:F10"/>
    <mergeCell ref="B3:F3"/>
    <mergeCell ref="B6:F6"/>
    <mergeCell ref="B8:F8"/>
    <mergeCell ref="B9:F9"/>
  </mergeCells>
  <conditionalFormatting sqref="D12:D14 D18:D20 D27:D29 D33:D35 D42:D44 D48:D50 D57:D59 D63:D65 D72:D74 D78:D80">
    <cfRule type="expression" priority="2" dxfId="1" stopIfTrue="1">
      <formula>D12&gt;0</formula>
    </cfRule>
  </conditionalFormatting>
  <conditionalFormatting sqref="C94:F94 C97:F100 C101:D102 C103:F103 F101:F102">
    <cfRule type="expression" priority="1" dxfId="0" stopIfTrue="1">
      <formula>C94=" "</formula>
    </cfRule>
  </conditionalFormatting>
  <printOptions/>
  <pageMargins left="0.7" right="0.7" top="0.75" bottom="0.75" header="0.3" footer="0.3"/>
  <pageSetup fitToHeight="0" fitToWidth="0" horizontalDpi="600" verticalDpi="600" orientation="portrait" r:id="rId1"/>
  <rowBreaks count="3" manualBreakCount="3">
    <brk id="23" min="1" max="5" man="1"/>
    <brk id="53" min="1" max="5" man="1"/>
    <brk id="83" min="1" max="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F10B8400043 - Attachment B.3 - Financial Compliance Checklist Explanations</dc:title>
  <dc:subject/>
  <dc:creator>DBM Procurement</dc:creator>
  <cp:keywords/>
  <dc:description/>
  <cp:lastModifiedBy>Darlene Young</cp:lastModifiedBy>
  <cp:lastPrinted>2018-03-28T17:17:48Z</cp:lastPrinted>
  <dcterms:created xsi:type="dcterms:W3CDTF">2003-11-12T20:18:14Z</dcterms:created>
  <dcterms:modified xsi:type="dcterms:W3CDTF">2018-03-29T18:21:06Z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
  </property>
  <property fmtid="{D5CDD505-2E9C-101B-9397-08002B2CF9AE}" pid="4" name="display_urn:schemas-microsoft-com:office:office#Edit">
    <vt:lpwstr>Installer, sp19</vt:lpwstr>
  </property>
  <property fmtid="{D5CDD505-2E9C-101B-9397-08002B2CF9AE}" pid="5" name="display_urn:schemas-microsoft-com:office:office#Auth">
    <vt:lpwstr>Installer, sp19</vt:lpwstr>
  </property>
</Properties>
</file>