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<sst xmlns="http://schemas.openxmlformats.org/spreadsheetml/2006/main" count="159" uniqueCount="65">
  <si>
    <t>1. State Employees/Retirees Benefits Guide</t>
  </si>
  <si>
    <t>2. Additional Benefit Guide Pages</t>
  </si>
  <si>
    <t>3. SLEOLA Addendum and Rate Sheet</t>
  </si>
  <si>
    <t>4. Active/Satellite Employee Enrollment Form</t>
  </si>
  <si>
    <t>5. Retiree Enrollment Form</t>
  </si>
  <si>
    <t>6. Direct Pay Enrollment Form</t>
  </si>
  <si>
    <t>7. Contractual Enrollment Form</t>
  </si>
  <si>
    <t>8. Declination Enrollment Form</t>
  </si>
  <si>
    <t>9. Active Employee Open Enrollment Benefit Statement</t>
  </si>
  <si>
    <t>10. Retiree/Direct Pay/Satellite Retiree/ORP OE Benefit Statement</t>
  </si>
  <si>
    <t>11. Satellite Open Enrollment Benefit Statement</t>
  </si>
  <si>
    <t>12. Active Employee Enrollment Instructions</t>
  </si>
  <si>
    <t>13. Retiree Enrollment Instructions</t>
  </si>
  <si>
    <t>14. Satellite Enrollment Instructions</t>
  </si>
  <si>
    <t>15. Satellite Retiree Enrollment Instructions</t>
  </si>
  <si>
    <t>16. Direct Pay Enrollment Instructions</t>
  </si>
  <si>
    <t>17. ORP Enrollment Instructions</t>
  </si>
  <si>
    <t>18. Active Retiree Pay Rate Sheet</t>
  </si>
  <si>
    <t>19. Direct Pay Rate Sheet</t>
  </si>
  <si>
    <t>20. ORP Rate Sheet</t>
  </si>
  <si>
    <t>21. Contractual Rate Sheet</t>
  </si>
  <si>
    <t>22. COBRA Rate Sheet</t>
  </si>
  <si>
    <t>23. Information Sheet for State or Federal Mandates</t>
  </si>
  <si>
    <t>24. Enrollment Season Specific Documents</t>
  </si>
  <si>
    <t>25. Enrollment Flyer</t>
  </si>
  <si>
    <t>26. Open Enrollment Postcard</t>
  </si>
  <si>
    <t>27. Web Enrollment System Reminder Postcard</t>
  </si>
  <si>
    <t>28. Wellness Notice</t>
  </si>
  <si>
    <t>30. Benefit Fair Handout #1</t>
  </si>
  <si>
    <t>31. Benefit Fair Handout #2</t>
  </si>
  <si>
    <t>32. Special Limited Open Enrollment Cover/Address Sheet</t>
  </si>
  <si>
    <t>33. Specialized Mailing Envelopes WITHOUT indicia</t>
  </si>
  <si>
    <t>33. Specialized Mailing Envelopes WITH indicia</t>
  </si>
  <si>
    <t>Mail House/Fulfillment Services: Delivery to 340 locations</t>
  </si>
  <si>
    <t>Mail House/Fulfillment Servives: Mailed Packets</t>
  </si>
  <si>
    <t>Envelope for ACA Mailing</t>
  </si>
  <si>
    <t>ACA Form 1095</t>
  </si>
  <si>
    <t>Units</t>
  </si>
  <si>
    <t>Total</t>
  </si>
  <si>
    <t>29. Design Services (per hour)</t>
  </si>
  <si>
    <t xml:space="preserve"> Year 1 Price per unit</t>
  </si>
  <si>
    <t>Year 2 Price per unit</t>
  </si>
  <si>
    <t xml:space="preserve">Year 3 Price per Unit </t>
  </si>
  <si>
    <t>Year 4 Price per unit</t>
  </si>
  <si>
    <t>Initial COBRA Notice (per month)</t>
  </si>
  <si>
    <t>18  Month COBRA Notice (per week)</t>
  </si>
  <si>
    <t>36 Month COBRA Notice (per week)</t>
  </si>
  <si>
    <t>Year 5 Price per unit</t>
  </si>
  <si>
    <t>Printed Name and Title:___________________________________________________________</t>
  </si>
  <si>
    <t>Company Name:_________________________________________________________________</t>
  </si>
  <si>
    <t>Company Address:______________________________________________________________________________________________________</t>
  </si>
  <si>
    <t>Locations (s) from which services will be performed (City/State):______________________________________________________________</t>
  </si>
  <si>
    <t>FEIN:_______________________________________</t>
  </si>
  <si>
    <t>eMM #:_____________________________________</t>
  </si>
  <si>
    <t>Telephone: (_____) _________--________________</t>
  </si>
  <si>
    <t>Fax: (______) _______--_________</t>
  </si>
  <si>
    <t>Email:_______________________________________________________</t>
  </si>
  <si>
    <t>Total Bid Price</t>
  </si>
  <si>
    <t>Total Price for Year</t>
  </si>
  <si>
    <t>ACA Electronic Version of Forms on CD-ROM</t>
  </si>
  <si>
    <t>Solicitation No. F10B8400030</t>
  </si>
  <si>
    <t>Printing and Distribution of Open Enrollment and Regulatory Health Benefits Materials for State of Maryland Employees and Retirees</t>
  </si>
  <si>
    <t>Notices of Dependents Aging Out of Benefits</t>
  </si>
  <si>
    <r>
      <rPr>
        <b/>
        <sz val="11"/>
        <color indexed="10"/>
        <rFont val="Calibri"/>
        <family val="2"/>
      </rPr>
      <t>AMENDMENT 6</t>
    </r>
    <r>
      <rPr>
        <b/>
        <sz val="11"/>
        <color indexed="8"/>
        <rFont val="Calibri"/>
        <family val="2"/>
      </rPr>
      <t>, Revised Bid Form</t>
    </r>
  </si>
  <si>
    <t>BIDS MUST BE SUBMITTED ON THIS BID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</si>
</sst>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64" fontId="38" fillId="33" borderId="0" xfId="0" applyNumberFormat="1" applyFont="1" applyFill="1" applyAlignment="1">
      <alignment/>
    </xf>
    <xf numFmtId="4" fontId="36" fillId="0" borderId="0" xfId="0" applyNumberFormat="1" applyFont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36" fillId="0" borderId="10" xfId="0" applyNumberFormat="1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4" fontId="37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indent="4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1.00390625" style="0" customWidth="1"/>
    <col min="2" max="2" width="12.28125" style="0" customWidth="1"/>
    <col min="3" max="3" width="18.00390625" style="23" customWidth="1"/>
    <col min="4" max="4" width="22.7109375" style="0" customWidth="1"/>
    <col min="5" max="5" width="17.8515625" style="15" customWidth="1"/>
    <col min="6" max="6" width="15.57421875" style="0" customWidth="1"/>
  </cols>
  <sheetData>
    <row r="1" spans="1:11" ht="1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2"/>
      <c r="B2" s="2"/>
      <c r="C2" s="17"/>
      <c r="D2" s="2"/>
      <c r="E2" s="11"/>
      <c r="F2" s="2"/>
      <c r="G2" s="2"/>
      <c r="H2" s="2"/>
      <c r="I2" s="2"/>
      <c r="J2" s="2"/>
      <c r="K2" s="2"/>
    </row>
    <row r="3" spans="1:11" ht="15">
      <c r="A3" s="35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1" ht="15">
      <c r="A5" s="35" t="s">
        <v>63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.75">
      <c r="A6" s="32" t="s">
        <v>64</v>
      </c>
      <c r="B6" s="2"/>
      <c r="C6" s="17"/>
      <c r="D6" s="2"/>
      <c r="E6" s="11"/>
      <c r="F6" s="2"/>
      <c r="G6" s="2"/>
      <c r="H6" s="2"/>
      <c r="I6" s="2"/>
      <c r="J6" s="2"/>
      <c r="K6" s="2"/>
    </row>
    <row r="7" spans="1:6" ht="15">
      <c r="A7" s="4"/>
      <c r="B7" s="5" t="s">
        <v>37</v>
      </c>
      <c r="C7" s="18" t="s">
        <v>40</v>
      </c>
      <c r="D7" s="6" t="s">
        <v>38</v>
      </c>
      <c r="E7" s="16" t="s">
        <v>41</v>
      </c>
      <c r="F7" s="6" t="s">
        <v>38</v>
      </c>
    </row>
    <row r="8" spans="1:6" ht="15">
      <c r="A8" s="7" t="s">
        <v>0</v>
      </c>
      <c r="B8" s="8">
        <v>135000</v>
      </c>
      <c r="C8" s="19"/>
      <c r="D8" s="9">
        <f>B8*C8</f>
        <v>0</v>
      </c>
      <c r="E8" s="13"/>
      <c r="F8" s="9">
        <f>B8*E8</f>
        <v>0</v>
      </c>
    </row>
    <row r="9" spans="1:6" ht="15">
      <c r="A9" s="7" t="s">
        <v>1</v>
      </c>
      <c r="B9" s="8">
        <v>1</v>
      </c>
      <c r="C9" s="19"/>
      <c r="D9" s="9">
        <f>C9</f>
        <v>0</v>
      </c>
      <c r="E9" s="13"/>
      <c r="F9" s="9">
        <f>E9</f>
        <v>0</v>
      </c>
    </row>
    <row r="10" spans="1:6" ht="15">
      <c r="A10" s="7" t="s">
        <v>2</v>
      </c>
      <c r="B10" s="8">
        <v>2000</v>
      </c>
      <c r="C10" s="19"/>
      <c r="D10" s="9">
        <f aca="true" t="shared" si="0" ref="D10:D36">B10*C10</f>
        <v>0</v>
      </c>
      <c r="E10" s="13"/>
      <c r="F10" s="9">
        <f aca="true" t="shared" si="1" ref="F10:F41">B10*E10</f>
        <v>0</v>
      </c>
    </row>
    <row r="11" spans="1:6" ht="15">
      <c r="A11" s="7" t="s">
        <v>3</v>
      </c>
      <c r="B11" s="8">
        <v>80000</v>
      </c>
      <c r="C11" s="19"/>
      <c r="D11" s="9">
        <f t="shared" si="0"/>
        <v>0</v>
      </c>
      <c r="E11" s="13"/>
      <c r="F11" s="9">
        <f t="shared" si="1"/>
        <v>0</v>
      </c>
    </row>
    <row r="12" spans="1:6" ht="15">
      <c r="A12" s="7" t="s">
        <v>4</v>
      </c>
      <c r="B12" s="8">
        <v>50000</v>
      </c>
      <c r="C12" s="19"/>
      <c r="D12" s="9">
        <f t="shared" si="0"/>
        <v>0</v>
      </c>
      <c r="E12" s="13"/>
      <c r="F12" s="9">
        <f t="shared" si="1"/>
        <v>0</v>
      </c>
    </row>
    <row r="13" spans="1:6" ht="15">
      <c r="A13" s="7" t="s">
        <v>5</v>
      </c>
      <c r="B13" s="8">
        <v>50000</v>
      </c>
      <c r="C13" s="19"/>
      <c r="D13" s="9">
        <f t="shared" si="0"/>
        <v>0</v>
      </c>
      <c r="E13" s="13"/>
      <c r="F13" s="9">
        <f t="shared" si="1"/>
        <v>0</v>
      </c>
    </row>
    <row r="14" spans="1:6" ht="15">
      <c r="A14" s="7" t="s">
        <v>6</v>
      </c>
      <c r="B14" s="8">
        <v>5000</v>
      </c>
      <c r="C14" s="19"/>
      <c r="D14" s="9">
        <f t="shared" si="0"/>
        <v>0</v>
      </c>
      <c r="E14" s="13"/>
      <c r="F14" s="9">
        <f t="shared" si="1"/>
        <v>0</v>
      </c>
    </row>
    <row r="15" spans="1:6" ht="15">
      <c r="A15" s="7" t="s">
        <v>7</v>
      </c>
      <c r="B15" s="8">
        <v>5000</v>
      </c>
      <c r="C15" s="19"/>
      <c r="D15" s="9">
        <f t="shared" si="0"/>
        <v>0</v>
      </c>
      <c r="E15" s="13"/>
      <c r="F15" s="9">
        <f t="shared" si="1"/>
        <v>0</v>
      </c>
    </row>
    <row r="16" spans="1:6" ht="15">
      <c r="A16" s="7" t="s">
        <v>8</v>
      </c>
      <c r="B16" s="8">
        <v>80000</v>
      </c>
      <c r="C16" s="19"/>
      <c r="D16" s="9">
        <f t="shared" si="0"/>
        <v>0</v>
      </c>
      <c r="E16" s="13"/>
      <c r="F16" s="9">
        <f t="shared" si="1"/>
        <v>0</v>
      </c>
    </row>
    <row r="17" spans="1:6" ht="15">
      <c r="A17" s="7" t="s">
        <v>9</v>
      </c>
      <c r="B17" s="8">
        <v>55000</v>
      </c>
      <c r="C17" s="19"/>
      <c r="D17" s="9">
        <f t="shared" si="0"/>
        <v>0</v>
      </c>
      <c r="E17" s="13"/>
      <c r="F17" s="9">
        <f t="shared" si="1"/>
        <v>0</v>
      </c>
    </row>
    <row r="18" spans="1:6" ht="15">
      <c r="A18" s="7" t="s">
        <v>10</v>
      </c>
      <c r="B18" s="8">
        <v>4000</v>
      </c>
      <c r="C18" s="19"/>
      <c r="D18" s="9">
        <f t="shared" si="0"/>
        <v>0</v>
      </c>
      <c r="E18" s="13"/>
      <c r="F18" s="9">
        <f t="shared" si="1"/>
        <v>0</v>
      </c>
    </row>
    <row r="19" spans="1:6" ht="15">
      <c r="A19" s="7" t="s">
        <v>11</v>
      </c>
      <c r="B19" s="8">
        <v>75000</v>
      </c>
      <c r="C19" s="19"/>
      <c r="D19" s="9">
        <f t="shared" si="0"/>
        <v>0</v>
      </c>
      <c r="E19" s="13"/>
      <c r="F19" s="9">
        <f t="shared" si="1"/>
        <v>0</v>
      </c>
    </row>
    <row r="20" spans="1:6" ht="15">
      <c r="A20" s="7" t="s">
        <v>12</v>
      </c>
      <c r="B20" s="8">
        <v>49000</v>
      </c>
      <c r="C20" s="19"/>
      <c r="D20" s="9">
        <f t="shared" si="0"/>
        <v>0</v>
      </c>
      <c r="E20" s="13"/>
      <c r="F20" s="9">
        <f t="shared" si="1"/>
        <v>0</v>
      </c>
    </row>
    <row r="21" spans="1:6" ht="15">
      <c r="A21" s="7" t="s">
        <v>13</v>
      </c>
      <c r="B21" s="8">
        <v>4500</v>
      </c>
      <c r="C21" s="19"/>
      <c r="D21" s="9">
        <f t="shared" si="0"/>
        <v>0</v>
      </c>
      <c r="E21" s="13"/>
      <c r="F21" s="9">
        <f t="shared" si="1"/>
        <v>0</v>
      </c>
    </row>
    <row r="22" spans="1:6" ht="15">
      <c r="A22" s="7" t="s">
        <v>14</v>
      </c>
      <c r="B22" s="8">
        <v>200</v>
      </c>
      <c r="C22" s="19"/>
      <c r="D22" s="9">
        <f t="shared" si="0"/>
        <v>0</v>
      </c>
      <c r="E22" s="13"/>
      <c r="F22" s="9">
        <f t="shared" si="1"/>
        <v>0</v>
      </c>
    </row>
    <row r="23" spans="1:6" ht="15">
      <c r="A23" s="7" t="s">
        <v>15</v>
      </c>
      <c r="B23" s="8">
        <v>3000</v>
      </c>
      <c r="C23" s="19"/>
      <c r="D23" s="9">
        <f t="shared" si="0"/>
        <v>0</v>
      </c>
      <c r="E23" s="13"/>
      <c r="F23" s="9">
        <f t="shared" si="1"/>
        <v>0</v>
      </c>
    </row>
    <row r="24" spans="1:6" ht="15">
      <c r="A24" s="7" t="s">
        <v>16</v>
      </c>
      <c r="B24" s="8">
        <v>2000</v>
      </c>
      <c r="C24" s="19"/>
      <c r="D24" s="9">
        <f t="shared" si="0"/>
        <v>0</v>
      </c>
      <c r="E24" s="13"/>
      <c r="F24" s="9">
        <f t="shared" si="1"/>
        <v>0</v>
      </c>
    </row>
    <row r="25" spans="1:6" ht="15">
      <c r="A25" s="7" t="s">
        <v>17</v>
      </c>
      <c r="B25" s="8">
        <v>75000</v>
      </c>
      <c r="C25" s="19"/>
      <c r="D25" s="9">
        <f t="shared" si="0"/>
        <v>0</v>
      </c>
      <c r="E25" s="13"/>
      <c r="F25" s="9">
        <f t="shared" si="1"/>
        <v>0</v>
      </c>
    </row>
    <row r="26" spans="1:6" ht="15">
      <c r="A26" s="7" t="s">
        <v>18</v>
      </c>
      <c r="B26" s="8">
        <v>3000</v>
      </c>
      <c r="C26" s="19"/>
      <c r="D26" s="9">
        <f t="shared" si="0"/>
        <v>0</v>
      </c>
      <c r="E26" s="13"/>
      <c r="F26" s="9">
        <f t="shared" si="1"/>
        <v>0</v>
      </c>
    </row>
    <row r="27" spans="1:6" ht="15">
      <c r="A27" s="7" t="s">
        <v>19</v>
      </c>
      <c r="B27" s="8">
        <v>2000</v>
      </c>
      <c r="C27" s="19"/>
      <c r="D27" s="9">
        <f t="shared" si="0"/>
        <v>0</v>
      </c>
      <c r="E27" s="13"/>
      <c r="F27" s="9">
        <f t="shared" si="1"/>
        <v>0</v>
      </c>
    </row>
    <row r="28" spans="1:6" ht="15">
      <c r="A28" s="7" t="s">
        <v>20</v>
      </c>
      <c r="B28" s="8">
        <v>2500</v>
      </c>
      <c r="C28" s="19"/>
      <c r="D28" s="9">
        <f t="shared" si="0"/>
        <v>0</v>
      </c>
      <c r="E28" s="13"/>
      <c r="F28" s="9">
        <f t="shared" si="1"/>
        <v>0</v>
      </c>
    </row>
    <row r="29" spans="1:6" ht="15">
      <c r="A29" s="7" t="s">
        <v>21</v>
      </c>
      <c r="B29" s="8">
        <v>500</v>
      </c>
      <c r="C29" s="19"/>
      <c r="D29" s="9">
        <f t="shared" si="0"/>
        <v>0</v>
      </c>
      <c r="E29" s="13"/>
      <c r="F29" s="9">
        <f t="shared" si="1"/>
        <v>0</v>
      </c>
    </row>
    <row r="30" spans="1:6" ht="15">
      <c r="A30" s="7" t="s">
        <v>22</v>
      </c>
      <c r="B30" s="8">
        <v>170000</v>
      </c>
      <c r="C30" s="19"/>
      <c r="D30" s="9">
        <f t="shared" si="0"/>
        <v>0</v>
      </c>
      <c r="E30" s="13"/>
      <c r="F30" s="9">
        <f t="shared" si="1"/>
        <v>0</v>
      </c>
    </row>
    <row r="31" spans="1:6" ht="15">
      <c r="A31" s="7" t="s">
        <v>23</v>
      </c>
      <c r="B31" s="8">
        <v>130000</v>
      </c>
      <c r="C31" s="19"/>
      <c r="D31" s="9">
        <f t="shared" si="0"/>
        <v>0</v>
      </c>
      <c r="E31" s="13"/>
      <c r="F31" s="9">
        <f t="shared" si="1"/>
        <v>0</v>
      </c>
    </row>
    <row r="32" spans="1:6" ht="15">
      <c r="A32" s="7" t="s">
        <v>24</v>
      </c>
      <c r="B32" s="8">
        <v>3000</v>
      </c>
      <c r="C32" s="19"/>
      <c r="D32" s="9">
        <f t="shared" si="0"/>
        <v>0</v>
      </c>
      <c r="E32" s="13"/>
      <c r="F32" s="9">
        <f t="shared" si="1"/>
        <v>0</v>
      </c>
    </row>
    <row r="33" spans="1:6" ht="15">
      <c r="A33" s="7" t="s">
        <v>25</v>
      </c>
      <c r="B33" s="8">
        <v>140000</v>
      </c>
      <c r="C33" s="19"/>
      <c r="D33" s="9">
        <f t="shared" si="0"/>
        <v>0</v>
      </c>
      <c r="E33" s="13"/>
      <c r="F33" s="9">
        <f t="shared" si="1"/>
        <v>0</v>
      </c>
    </row>
    <row r="34" spans="1:6" ht="15">
      <c r="A34" s="7" t="s">
        <v>26</v>
      </c>
      <c r="B34" s="8">
        <v>130000</v>
      </c>
      <c r="C34" s="19"/>
      <c r="D34" s="9">
        <f t="shared" si="0"/>
        <v>0</v>
      </c>
      <c r="E34" s="13"/>
      <c r="F34" s="9">
        <f t="shared" si="1"/>
        <v>0</v>
      </c>
    </row>
    <row r="35" spans="1:6" ht="15">
      <c r="A35" s="7" t="s">
        <v>27</v>
      </c>
      <c r="B35" s="8">
        <v>130000</v>
      </c>
      <c r="C35" s="19"/>
      <c r="D35" s="9">
        <f t="shared" si="0"/>
        <v>0</v>
      </c>
      <c r="E35" s="13"/>
      <c r="F35" s="9">
        <f t="shared" si="1"/>
        <v>0</v>
      </c>
    </row>
    <row r="36" spans="1:6" ht="15">
      <c r="A36" s="7" t="s">
        <v>39</v>
      </c>
      <c r="B36" s="8">
        <v>20</v>
      </c>
      <c r="C36" s="19"/>
      <c r="D36" s="9">
        <f t="shared" si="0"/>
        <v>0</v>
      </c>
      <c r="E36" s="13"/>
      <c r="F36" s="9">
        <f t="shared" si="1"/>
        <v>0</v>
      </c>
    </row>
    <row r="37" spans="1:6" ht="15">
      <c r="A37" s="7" t="s">
        <v>28</v>
      </c>
      <c r="B37" s="8">
        <v>10000</v>
      </c>
      <c r="C37" s="19"/>
      <c r="D37" s="9">
        <f>B37*C37</f>
        <v>0</v>
      </c>
      <c r="E37" s="13"/>
      <c r="F37" s="9">
        <f t="shared" si="1"/>
        <v>0</v>
      </c>
    </row>
    <row r="38" spans="1:6" ht="15">
      <c r="A38" s="7" t="s">
        <v>29</v>
      </c>
      <c r="B38" s="8">
        <v>10000</v>
      </c>
      <c r="C38" s="19"/>
      <c r="D38" s="9">
        <f>B38*C38</f>
        <v>0</v>
      </c>
      <c r="E38" s="13"/>
      <c r="F38" s="9">
        <f t="shared" si="1"/>
        <v>0</v>
      </c>
    </row>
    <row r="39" spans="1:6" ht="15">
      <c r="A39" s="7" t="s">
        <v>30</v>
      </c>
      <c r="B39" s="8">
        <v>4000</v>
      </c>
      <c r="C39" s="19"/>
      <c r="D39" s="9">
        <f>B39*C39</f>
        <v>0</v>
      </c>
      <c r="E39" s="13"/>
      <c r="F39" s="9">
        <f t="shared" si="1"/>
        <v>0</v>
      </c>
    </row>
    <row r="40" spans="1:6" ht="15">
      <c r="A40" s="7" t="s">
        <v>31</v>
      </c>
      <c r="B40" s="8">
        <v>80000</v>
      </c>
      <c r="C40" s="19"/>
      <c r="D40" s="9">
        <f>B40*C40</f>
        <v>0</v>
      </c>
      <c r="E40" s="13"/>
      <c r="F40" s="9">
        <f t="shared" si="1"/>
        <v>0</v>
      </c>
    </row>
    <row r="41" spans="1:6" ht="15">
      <c r="A41" s="7" t="s">
        <v>32</v>
      </c>
      <c r="B41" s="8">
        <v>55000</v>
      </c>
      <c r="C41" s="19"/>
      <c r="D41" s="9">
        <f>B41*C41</f>
        <v>0</v>
      </c>
      <c r="E41" s="13"/>
      <c r="F41" s="9">
        <f t="shared" si="1"/>
        <v>0</v>
      </c>
    </row>
    <row r="42" spans="1:6" ht="15">
      <c r="A42" s="7" t="s">
        <v>33</v>
      </c>
      <c r="B42" s="8">
        <v>1</v>
      </c>
      <c r="C42" s="19"/>
      <c r="D42" s="9">
        <f>C42</f>
        <v>0</v>
      </c>
      <c r="E42" s="13"/>
      <c r="F42" s="9">
        <f>E42</f>
        <v>0</v>
      </c>
    </row>
    <row r="43" spans="1:6" ht="15">
      <c r="A43" s="7" t="s">
        <v>34</v>
      </c>
      <c r="B43" s="8">
        <v>1</v>
      </c>
      <c r="C43" s="19"/>
      <c r="D43" s="9">
        <f>C43</f>
        <v>0</v>
      </c>
      <c r="E43" s="13"/>
      <c r="F43" s="9">
        <f>E43</f>
        <v>0</v>
      </c>
    </row>
    <row r="44" spans="1:6" ht="15">
      <c r="A44" s="7" t="s">
        <v>44</v>
      </c>
      <c r="B44" s="8">
        <v>1000</v>
      </c>
      <c r="C44" s="19"/>
      <c r="D44" s="9">
        <f>B44*C44</f>
        <v>0</v>
      </c>
      <c r="E44" s="13"/>
      <c r="F44" s="9">
        <f>B44*E44</f>
        <v>0</v>
      </c>
    </row>
    <row r="45" spans="1:6" ht="15">
      <c r="A45" s="7" t="s">
        <v>45</v>
      </c>
      <c r="B45" s="8">
        <v>150</v>
      </c>
      <c r="C45" s="19"/>
      <c r="D45" s="9">
        <f>B45*C45</f>
        <v>0</v>
      </c>
      <c r="E45" s="13"/>
      <c r="F45" s="9">
        <f>B45*E45</f>
        <v>0</v>
      </c>
    </row>
    <row r="46" spans="1:6" ht="15">
      <c r="A46" s="7" t="s">
        <v>46</v>
      </c>
      <c r="B46" s="8">
        <v>150</v>
      </c>
      <c r="C46" s="19"/>
      <c r="D46" s="9">
        <f>B46*C46</f>
        <v>0</v>
      </c>
      <c r="E46" s="13"/>
      <c r="F46" s="9">
        <f>B46*E46</f>
        <v>0</v>
      </c>
    </row>
    <row r="47" spans="1:6" ht="15">
      <c r="A47" s="7" t="s">
        <v>35</v>
      </c>
      <c r="B47" s="8">
        <v>150000</v>
      </c>
      <c r="C47" s="19"/>
      <c r="D47" s="9">
        <f>B47*C47</f>
        <v>0</v>
      </c>
      <c r="E47" s="13"/>
      <c r="F47" s="9">
        <f>B47*E47</f>
        <v>0</v>
      </c>
    </row>
    <row r="48" spans="1:6" ht="15">
      <c r="A48" s="7" t="s">
        <v>59</v>
      </c>
      <c r="B48" s="8">
        <v>1</v>
      </c>
      <c r="C48" s="19"/>
      <c r="D48" s="9">
        <f>C48</f>
        <v>0</v>
      </c>
      <c r="E48" s="13"/>
      <c r="F48" s="9">
        <f>E48</f>
        <v>0</v>
      </c>
    </row>
    <row r="49" spans="1:6" ht="15">
      <c r="A49" s="7" t="s">
        <v>36</v>
      </c>
      <c r="B49" s="8">
        <v>150000</v>
      </c>
      <c r="C49" s="19"/>
      <c r="D49" s="9">
        <f>B49*C49</f>
        <v>0</v>
      </c>
      <c r="E49" s="13"/>
      <c r="F49" s="9">
        <f>B49*E49</f>
        <v>0</v>
      </c>
    </row>
    <row r="50" spans="1:6" ht="15">
      <c r="A50" s="7" t="s">
        <v>62</v>
      </c>
      <c r="B50" s="8">
        <v>7200</v>
      </c>
      <c r="C50" s="19"/>
      <c r="D50" s="9">
        <f>B50*C50</f>
        <v>0</v>
      </c>
      <c r="E50" s="13"/>
      <c r="F50" s="9">
        <f>B50*E50</f>
        <v>0</v>
      </c>
    </row>
    <row r="51" spans="1:6" ht="15">
      <c r="A51" s="7"/>
      <c r="B51" s="4"/>
      <c r="C51" s="20"/>
      <c r="D51" s="4"/>
      <c r="E51" s="14"/>
      <c r="F51" s="4"/>
    </row>
    <row r="52" spans="1:6" ht="15">
      <c r="A52" s="7" t="s">
        <v>58</v>
      </c>
      <c r="B52" s="4"/>
      <c r="C52" s="20"/>
      <c r="D52" s="9">
        <f>SUM(D8:D51)</f>
        <v>0</v>
      </c>
      <c r="E52" s="14"/>
      <c r="F52" s="9">
        <f>SUM(F8:F51)</f>
        <v>0</v>
      </c>
    </row>
    <row r="54" spans="1:6" ht="15">
      <c r="A54" s="7"/>
      <c r="B54" s="5" t="s">
        <v>37</v>
      </c>
      <c r="C54" s="18" t="s">
        <v>42</v>
      </c>
      <c r="D54" s="6" t="s">
        <v>38</v>
      </c>
      <c r="E54" s="12" t="s">
        <v>43</v>
      </c>
      <c r="F54" s="6" t="s">
        <v>38</v>
      </c>
    </row>
    <row r="55" spans="1:6" ht="15">
      <c r="A55" s="7" t="s">
        <v>0</v>
      </c>
      <c r="B55" s="8">
        <v>135000</v>
      </c>
      <c r="C55" s="19"/>
      <c r="D55" s="9">
        <f>B8*C55</f>
        <v>0</v>
      </c>
      <c r="E55" s="13"/>
      <c r="F55" s="9">
        <f>B8*E55</f>
        <v>0</v>
      </c>
    </row>
    <row r="56" spans="1:6" ht="15">
      <c r="A56" s="7" t="s">
        <v>1</v>
      </c>
      <c r="B56" s="8">
        <v>1</v>
      </c>
      <c r="C56" s="19"/>
      <c r="D56" s="9">
        <f>C56</f>
        <v>0</v>
      </c>
      <c r="E56" s="13"/>
      <c r="F56" s="9">
        <f>E56</f>
        <v>0</v>
      </c>
    </row>
    <row r="57" spans="1:6" ht="15">
      <c r="A57" s="7" t="s">
        <v>2</v>
      </c>
      <c r="B57" s="8">
        <v>2000</v>
      </c>
      <c r="C57" s="26"/>
      <c r="D57" s="31">
        <f aca="true" t="shared" si="2" ref="D57:D70">B10*C57</f>
        <v>0</v>
      </c>
      <c r="E57" s="13"/>
      <c r="F57" s="9">
        <f aca="true" t="shared" si="3" ref="F57:F88">B10*E57</f>
        <v>0</v>
      </c>
    </row>
    <row r="58" spans="1:6" ht="15">
      <c r="A58" s="7" t="s">
        <v>3</v>
      </c>
      <c r="B58" s="8">
        <v>80000</v>
      </c>
      <c r="C58" s="26"/>
      <c r="D58" s="31">
        <f t="shared" si="2"/>
        <v>0</v>
      </c>
      <c r="E58" s="13"/>
      <c r="F58" s="9">
        <f t="shared" si="3"/>
        <v>0</v>
      </c>
    </row>
    <row r="59" spans="1:6" ht="15">
      <c r="A59" s="7" t="s">
        <v>4</v>
      </c>
      <c r="B59" s="8">
        <v>50000</v>
      </c>
      <c r="C59" s="26"/>
      <c r="D59" s="31">
        <f t="shared" si="2"/>
        <v>0</v>
      </c>
      <c r="E59" s="13"/>
      <c r="F59" s="9">
        <f t="shared" si="3"/>
        <v>0</v>
      </c>
    </row>
    <row r="60" spans="1:6" ht="15">
      <c r="A60" s="7" t="s">
        <v>5</v>
      </c>
      <c r="B60" s="8">
        <v>50000</v>
      </c>
      <c r="C60" s="26"/>
      <c r="D60" s="31">
        <f t="shared" si="2"/>
        <v>0</v>
      </c>
      <c r="E60" s="13"/>
      <c r="F60" s="9">
        <f t="shared" si="3"/>
        <v>0</v>
      </c>
    </row>
    <row r="61" spans="1:6" ht="15">
      <c r="A61" s="7" t="s">
        <v>6</v>
      </c>
      <c r="B61" s="8">
        <v>5000</v>
      </c>
      <c r="C61" s="26"/>
      <c r="D61" s="31">
        <f t="shared" si="2"/>
        <v>0</v>
      </c>
      <c r="E61" s="13"/>
      <c r="F61" s="9">
        <f t="shared" si="3"/>
        <v>0</v>
      </c>
    </row>
    <row r="62" spans="1:6" ht="15">
      <c r="A62" s="7" t="s">
        <v>7</v>
      </c>
      <c r="B62" s="8">
        <v>5000</v>
      </c>
      <c r="C62" s="26"/>
      <c r="D62" s="31">
        <f t="shared" si="2"/>
        <v>0</v>
      </c>
      <c r="E62" s="13"/>
      <c r="F62" s="9">
        <f t="shared" si="3"/>
        <v>0</v>
      </c>
    </row>
    <row r="63" spans="1:6" ht="15">
      <c r="A63" s="7" t="s">
        <v>8</v>
      </c>
      <c r="B63" s="8">
        <v>80000</v>
      </c>
      <c r="C63" s="26"/>
      <c r="D63" s="31">
        <f t="shared" si="2"/>
        <v>0</v>
      </c>
      <c r="E63" s="13"/>
      <c r="F63" s="9">
        <f t="shared" si="3"/>
        <v>0</v>
      </c>
    </row>
    <row r="64" spans="1:6" ht="15">
      <c r="A64" s="7" t="s">
        <v>9</v>
      </c>
      <c r="B64" s="8">
        <v>55000</v>
      </c>
      <c r="C64" s="26"/>
      <c r="D64" s="31">
        <f t="shared" si="2"/>
        <v>0</v>
      </c>
      <c r="E64" s="13"/>
      <c r="F64" s="9">
        <f t="shared" si="3"/>
        <v>0</v>
      </c>
    </row>
    <row r="65" spans="1:6" ht="15">
      <c r="A65" s="7" t="s">
        <v>10</v>
      </c>
      <c r="B65" s="8">
        <v>4000</v>
      </c>
      <c r="C65" s="26"/>
      <c r="D65" s="31">
        <f t="shared" si="2"/>
        <v>0</v>
      </c>
      <c r="E65" s="13"/>
      <c r="F65" s="9">
        <f t="shared" si="3"/>
        <v>0</v>
      </c>
    </row>
    <row r="66" spans="1:6" ht="15">
      <c r="A66" s="7" t="s">
        <v>11</v>
      </c>
      <c r="B66" s="8">
        <v>75000</v>
      </c>
      <c r="C66" s="26"/>
      <c r="D66" s="31">
        <f t="shared" si="2"/>
        <v>0</v>
      </c>
      <c r="E66" s="13"/>
      <c r="F66" s="9">
        <f t="shared" si="3"/>
        <v>0</v>
      </c>
    </row>
    <row r="67" spans="1:6" ht="15">
      <c r="A67" s="7" t="s">
        <v>12</v>
      </c>
      <c r="B67" s="8">
        <v>49000</v>
      </c>
      <c r="C67" s="26"/>
      <c r="D67" s="31">
        <f t="shared" si="2"/>
        <v>0</v>
      </c>
      <c r="E67" s="13"/>
      <c r="F67" s="9">
        <f t="shared" si="3"/>
        <v>0</v>
      </c>
    </row>
    <row r="68" spans="1:6" ht="15">
      <c r="A68" s="7" t="s">
        <v>13</v>
      </c>
      <c r="B68" s="8">
        <v>4500</v>
      </c>
      <c r="C68" s="26"/>
      <c r="D68" s="31">
        <f t="shared" si="2"/>
        <v>0</v>
      </c>
      <c r="E68" s="13"/>
      <c r="F68" s="9">
        <f t="shared" si="3"/>
        <v>0</v>
      </c>
    </row>
    <row r="69" spans="1:6" ht="15">
      <c r="A69" s="7" t="s">
        <v>14</v>
      </c>
      <c r="B69" s="8">
        <v>200</v>
      </c>
      <c r="C69" s="26"/>
      <c r="D69" s="31">
        <f t="shared" si="2"/>
        <v>0</v>
      </c>
      <c r="E69" s="13"/>
      <c r="F69" s="9">
        <f t="shared" si="3"/>
        <v>0</v>
      </c>
    </row>
    <row r="70" spans="1:6" ht="15">
      <c r="A70" s="7" t="s">
        <v>15</v>
      </c>
      <c r="B70" s="8">
        <v>3000</v>
      </c>
      <c r="C70" s="19"/>
      <c r="D70" s="9">
        <f t="shared" si="2"/>
        <v>0</v>
      </c>
      <c r="E70" s="13"/>
      <c r="F70" s="9">
        <f t="shared" si="3"/>
        <v>0</v>
      </c>
    </row>
    <row r="71" spans="1:6" ht="15">
      <c r="A71" s="7" t="s">
        <v>16</v>
      </c>
      <c r="B71" s="8">
        <v>2000</v>
      </c>
      <c r="C71" s="19"/>
      <c r="D71" s="9">
        <f aca="true" t="shared" si="4" ref="D71:D88">B24*C71</f>
        <v>0</v>
      </c>
      <c r="E71" s="13"/>
      <c r="F71" s="9">
        <f t="shared" si="3"/>
        <v>0</v>
      </c>
    </row>
    <row r="72" spans="1:6" ht="15">
      <c r="A72" s="7" t="s">
        <v>17</v>
      </c>
      <c r="B72" s="8">
        <v>75000</v>
      </c>
      <c r="C72" s="19"/>
      <c r="D72" s="9">
        <f t="shared" si="4"/>
        <v>0</v>
      </c>
      <c r="E72" s="13"/>
      <c r="F72" s="9">
        <f t="shared" si="3"/>
        <v>0</v>
      </c>
    </row>
    <row r="73" spans="1:6" ht="15">
      <c r="A73" s="7" t="s">
        <v>18</v>
      </c>
      <c r="B73" s="8">
        <v>3000</v>
      </c>
      <c r="C73" s="19"/>
      <c r="D73" s="9">
        <f t="shared" si="4"/>
        <v>0</v>
      </c>
      <c r="E73" s="13"/>
      <c r="F73" s="9">
        <f t="shared" si="3"/>
        <v>0</v>
      </c>
    </row>
    <row r="74" spans="1:6" ht="15">
      <c r="A74" s="7" t="s">
        <v>19</v>
      </c>
      <c r="B74" s="8">
        <v>2000</v>
      </c>
      <c r="C74" s="19"/>
      <c r="D74" s="9">
        <f t="shared" si="4"/>
        <v>0</v>
      </c>
      <c r="E74" s="13"/>
      <c r="F74" s="9">
        <f t="shared" si="3"/>
        <v>0</v>
      </c>
    </row>
    <row r="75" spans="1:6" ht="15">
      <c r="A75" s="7" t="s">
        <v>20</v>
      </c>
      <c r="B75" s="8">
        <v>2500</v>
      </c>
      <c r="C75" s="19"/>
      <c r="D75" s="9">
        <f t="shared" si="4"/>
        <v>0</v>
      </c>
      <c r="E75" s="13"/>
      <c r="F75" s="9">
        <f t="shared" si="3"/>
        <v>0</v>
      </c>
    </row>
    <row r="76" spans="1:6" ht="15">
      <c r="A76" s="7" t="s">
        <v>21</v>
      </c>
      <c r="B76" s="8">
        <v>500</v>
      </c>
      <c r="C76" s="19"/>
      <c r="D76" s="9">
        <f t="shared" si="4"/>
        <v>0</v>
      </c>
      <c r="E76" s="13"/>
      <c r="F76" s="9">
        <f t="shared" si="3"/>
        <v>0</v>
      </c>
    </row>
    <row r="77" spans="1:6" ht="15">
      <c r="A77" s="7" t="s">
        <v>22</v>
      </c>
      <c r="B77" s="8">
        <v>170000</v>
      </c>
      <c r="C77" s="19"/>
      <c r="D77" s="9">
        <f t="shared" si="4"/>
        <v>0</v>
      </c>
      <c r="E77" s="13"/>
      <c r="F77" s="9">
        <f t="shared" si="3"/>
        <v>0</v>
      </c>
    </row>
    <row r="78" spans="1:6" ht="15">
      <c r="A78" s="7" t="s">
        <v>23</v>
      </c>
      <c r="B78" s="8">
        <v>130000</v>
      </c>
      <c r="C78" s="19"/>
      <c r="D78" s="9">
        <f t="shared" si="4"/>
        <v>0</v>
      </c>
      <c r="E78" s="13"/>
      <c r="F78" s="9">
        <f t="shared" si="3"/>
        <v>0</v>
      </c>
    </row>
    <row r="79" spans="1:6" ht="15">
      <c r="A79" s="7" t="s">
        <v>24</v>
      </c>
      <c r="B79" s="8">
        <v>3000</v>
      </c>
      <c r="C79" s="19"/>
      <c r="D79" s="9">
        <f t="shared" si="4"/>
        <v>0</v>
      </c>
      <c r="E79" s="13"/>
      <c r="F79" s="9">
        <f t="shared" si="3"/>
        <v>0</v>
      </c>
    </row>
    <row r="80" spans="1:6" ht="15">
      <c r="A80" s="7" t="s">
        <v>25</v>
      </c>
      <c r="B80" s="8">
        <v>140000</v>
      </c>
      <c r="C80" s="19"/>
      <c r="D80" s="9">
        <f t="shared" si="4"/>
        <v>0</v>
      </c>
      <c r="E80" s="13"/>
      <c r="F80" s="9">
        <f t="shared" si="3"/>
        <v>0</v>
      </c>
    </row>
    <row r="81" spans="1:6" ht="15">
      <c r="A81" s="7" t="s">
        <v>26</v>
      </c>
      <c r="B81" s="8">
        <v>130000</v>
      </c>
      <c r="C81" s="19"/>
      <c r="D81" s="9">
        <f t="shared" si="4"/>
        <v>0</v>
      </c>
      <c r="E81" s="13"/>
      <c r="F81" s="9">
        <f t="shared" si="3"/>
        <v>0</v>
      </c>
    </row>
    <row r="82" spans="1:6" ht="15">
      <c r="A82" s="7" t="s">
        <v>27</v>
      </c>
      <c r="B82" s="8">
        <v>130000</v>
      </c>
      <c r="C82" s="19"/>
      <c r="D82" s="9">
        <f t="shared" si="4"/>
        <v>0</v>
      </c>
      <c r="E82" s="13"/>
      <c r="F82" s="9">
        <f t="shared" si="3"/>
        <v>0</v>
      </c>
    </row>
    <row r="83" spans="1:6" ht="15">
      <c r="A83" s="7" t="s">
        <v>39</v>
      </c>
      <c r="B83" s="8">
        <v>20</v>
      </c>
      <c r="C83" s="19"/>
      <c r="D83" s="9">
        <f t="shared" si="4"/>
        <v>0</v>
      </c>
      <c r="E83" s="13"/>
      <c r="F83" s="9">
        <f t="shared" si="3"/>
        <v>0</v>
      </c>
    </row>
    <row r="84" spans="1:6" ht="15">
      <c r="A84" s="7" t="s">
        <v>28</v>
      </c>
      <c r="B84" s="8">
        <v>10000</v>
      </c>
      <c r="C84" s="19"/>
      <c r="D84" s="9">
        <f t="shared" si="4"/>
        <v>0</v>
      </c>
      <c r="E84" s="13"/>
      <c r="F84" s="9">
        <f t="shared" si="3"/>
        <v>0</v>
      </c>
    </row>
    <row r="85" spans="1:6" ht="15">
      <c r="A85" s="7" t="s">
        <v>29</v>
      </c>
      <c r="B85" s="8">
        <v>10000</v>
      </c>
      <c r="C85" s="19"/>
      <c r="D85" s="9">
        <f t="shared" si="4"/>
        <v>0</v>
      </c>
      <c r="E85" s="13"/>
      <c r="F85" s="9">
        <f t="shared" si="3"/>
        <v>0</v>
      </c>
    </row>
    <row r="86" spans="1:6" ht="15">
      <c r="A86" s="7" t="s">
        <v>30</v>
      </c>
      <c r="B86" s="8">
        <v>4000</v>
      </c>
      <c r="C86" s="19"/>
      <c r="D86" s="9">
        <f t="shared" si="4"/>
        <v>0</v>
      </c>
      <c r="E86" s="13"/>
      <c r="F86" s="9">
        <f t="shared" si="3"/>
        <v>0</v>
      </c>
    </row>
    <row r="87" spans="1:6" ht="15">
      <c r="A87" s="7" t="s">
        <v>31</v>
      </c>
      <c r="B87" s="8">
        <v>80000</v>
      </c>
      <c r="C87" s="19"/>
      <c r="D87" s="9">
        <f t="shared" si="4"/>
        <v>0</v>
      </c>
      <c r="E87" s="13"/>
      <c r="F87" s="9">
        <f t="shared" si="3"/>
        <v>0</v>
      </c>
    </row>
    <row r="88" spans="1:6" ht="15">
      <c r="A88" s="7" t="s">
        <v>32</v>
      </c>
      <c r="B88" s="8">
        <v>55000</v>
      </c>
      <c r="C88" s="19"/>
      <c r="D88" s="9">
        <f t="shared" si="4"/>
        <v>0</v>
      </c>
      <c r="E88" s="13"/>
      <c r="F88" s="9">
        <f t="shared" si="3"/>
        <v>0</v>
      </c>
    </row>
    <row r="89" spans="1:6" ht="15">
      <c r="A89" s="7" t="s">
        <v>33</v>
      </c>
      <c r="B89" s="8">
        <v>1</v>
      </c>
      <c r="C89" s="19"/>
      <c r="D89" s="9">
        <f>C89</f>
        <v>0</v>
      </c>
      <c r="E89" s="13"/>
      <c r="F89" s="9">
        <f>E89</f>
        <v>0</v>
      </c>
    </row>
    <row r="90" spans="1:6" ht="15">
      <c r="A90" s="7" t="s">
        <v>34</v>
      </c>
      <c r="B90" s="8">
        <v>1</v>
      </c>
      <c r="C90" s="19"/>
      <c r="D90" s="9">
        <f>C90</f>
        <v>0</v>
      </c>
      <c r="E90" s="13"/>
      <c r="F90" s="9">
        <f>E90</f>
        <v>0</v>
      </c>
    </row>
    <row r="91" spans="1:6" ht="15">
      <c r="A91" s="7" t="s">
        <v>44</v>
      </c>
      <c r="B91" s="8">
        <v>1000</v>
      </c>
      <c r="C91" s="19"/>
      <c r="D91" s="9">
        <f>B44*C91</f>
        <v>0</v>
      </c>
      <c r="E91" s="13"/>
      <c r="F91" s="9">
        <f>B44*E91</f>
        <v>0</v>
      </c>
    </row>
    <row r="92" spans="1:6" ht="15">
      <c r="A92" s="7" t="s">
        <v>45</v>
      </c>
      <c r="B92" s="8">
        <v>150</v>
      </c>
      <c r="C92" s="19"/>
      <c r="D92" s="9">
        <f>B45*C92</f>
        <v>0</v>
      </c>
      <c r="E92" s="13"/>
      <c r="F92" s="9">
        <f>B45*E92</f>
        <v>0</v>
      </c>
    </row>
    <row r="93" spans="1:6" ht="15">
      <c r="A93" s="7" t="s">
        <v>46</v>
      </c>
      <c r="B93" s="8">
        <v>150</v>
      </c>
      <c r="C93" s="19"/>
      <c r="D93" s="9">
        <f>B46*C93</f>
        <v>0</v>
      </c>
      <c r="E93" s="13"/>
      <c r="F93" s="9">
        <f>B46*E93</f>
        <v>0</v>
      </c>
    </row>
    <row r="94" spans="1:6" ht="15">
      <c r="A94" s="7" t="s">
        <v>35</v>
      </c>
      <c r="B94" s="8">
        <v>150000</v>
      </c>
      <c r="C94" s="19"/>
      <c r="D94" s="9">
        <f>B47*C94</f>
        <v>0</v>
      </c>
      <c r="E94" s="13"/>
      <c r="F94" s="9">
        <f>B47*E94</f>
        <v>0</v>
      </c>
    </row>
    <row r="95" spans="1:6" ht="15">
      <c r="A95" s="7" t="s">
        <v>59</v>
      </c>
      <c r="B95" s="8">
        <v>1</v>
      </c>
      <c r="C95" s="19"/>
      <c r="D95" s="9">
        <f>C95</f>
        <v>0</v>
      </c>
      <c r="E95" s="13"/>
      <c r="F95" s="9">
        <f>E95</f>
        <v>0</v>
      </c>
    </row>
    <row r="96" spans="1:6" ht="15">
      <c r="A96" s="7" t="s">
        <v>36</v>
      </c>
      <c r="B96" s="8">
        <v>150000</v>
      </c>
      <c r="C96" s="19"/>
      <c r="D96" s="9">
        <f>B96*C96</f>
        <v>0</v>
      </c>
      <c r="E96" s="13"/>
      <c r="F96" s="9">
        <f>B96*E96</f>
        <v>0</v>
      </c>
    </row>
    <row r="97" spans="1:6" s="29" customFormat="1" ht="15">
      <c r="A97" s="24" t="s">
        <v>62</v>
      </c>
      <c r="B97" s="25">
        <v>7200</v>
      </c>
      <c r="C97" s="26"/>
      <c r="D97" s="27">
        <f>B97*C97</f>
        <v>0</v>
      </c>
      <c r="E97" s="28"/>
      <c r="F97" s="27">
        <f>B97*E97</f>
        <v>0</v>
      </c>
    </row>
    <row r="98" spans="1:6" ht="15">
      <c r="A98" s="7"/>
      <c r="B98" s="4"/>
      <c r="C98" s="20"/>
      <c r="D98" s="4"/>
      <c r="E98" s="14"/>
      <c r="F98" s="4"/>
    </row>
    <row r="99" spans="1:6" ht="15">
      <c r="A99" s="7" t="s">
        <v>58</v>
      </c>
      <c r="B99" s="4"/>
      <c r="C99" s="20"/>
      <c r="D99" s="9">
        <f>SUM(D55:D98)</f>
        <v>0</v>
      </c>
      <c r="E99" s="14"/>
      <c r="F99" s="9">
        <f>SUM(F55:F98)</f>
        <v>0</v>
      </c>
    </row>
    <row r="101" spans="1:4" ht="15">
      <c r="A101" s="7"/>
      <c r="B101" s="5" t="s">
        <v>37</v>
      </c>
      <c r="C101" s="18" t="s">
        <v>47</v>
      </c>
      <c r="D101" s="6" t="s">
        <v>38</v>
      </c>
    </row>
    <row r="102" spans="1:4" ht="15">
      <c r="A102" s="7" t="s">
        <v>0</v>
      </c>
      <c r="B102" s="8">
        <v>135000</v>
      </c>
      <c r="C102" s="19"/>
      <c r="D102" s="9">
        <f>B8*C102</f>
        <v>0</v>
      </c>
    </row>
    <row r="103" spans="1:4" ht="15">
      <c r="A103" s="7" t="s">
        <v>1</v>
      </c>
      <c r="B103" s="8">
        <v>1</v>
      </c>
      <c r="C103" s="19"/>
      <c r="D103" s="9">
        <f>C103</f>
        <v>0</v>
      </c>
    </row>
    <row r="104" spans="1:4" ht="15">
      <c r="A104" s="7" t="s">
        <v>2</v>
      </c>
      <c r="B104" s="8">
        <v>2000</v>
      </c>
      <c r="C104" s="19"/>
      <c r="D104" s="9">
        <f aca="true" t="shared" si="5" ref="D104:D135">B10*C104</f>
        <v>0</v>
      </c>
    </row>
    <row r="105" spans="1:4" ht="15">
      <c r="A105" s="7" t="s">
        <v>3</v>
      </c>
      <c r="B105" s="8">
        <v>80000</v>
      </c>
      <c r="C105" s="19"/>
      <c r="D105" s="9">
        <f t="shared" si="5"/>
        <v>0</v>
      </c>
    </row>
    <row r="106" spans="1:4" ht="15">
      <c r="A106" s="7" t="s">
        <v>4</v>
      </c>
      <c r="B106" s="8">
        <v>50000</v>
      </c>
      <c r="C106" s="19"/>
      <c r="D106" s="9">
        <f t="shared" si="5"/>
        <v>0</v>
      </c>
    </row>
    <row r="107" spans="1:4" ht="15">
      <c r="A107" s="7" t="s">
        <v>5</v>
      </c>
      <c r="B107" s="8">
        <v>50000</v>
      </c>
      <c r="C107" s="19"/>
      <c r="D107" s="9">
        <f t="shared" si="5"/>
        <v>0</v>
      </c>
    </row>
    <row r="108" spans="1:4" ht="15">
      <c r="A108" s="7" t="s">
        <v>6</v>
      </c>
      <c r="B108" s="8">
        <v>5000</v>
      </c>
      <c r="C108" s="19"/>
      <c r="D108" s="9">
        <f t="shared" si="5"/>
        <v>0</v>
      </c>
    </row>
    <row r="109" spans="1:4" ht="15">
      <c r="A109" s="7" t="s">
        <v>7</v>
      </c>
      <c r="B109" s="8">
        <v>5000</v>
      </c>
      <c r="C109" s="19"/>
      <c r="D109" s="9">
        <f t="shared" si="5"/>
        <v>0</v>
      </c>
    </row>
    <row r="110" spans="1:4" ht="15">
      <c r="A110" s="7" t="s">
        <v>8</v>
      </c>
      <c r="B110" s="8">
        <v>80000</v>
      </c>
      <c r="C110" s="19"/>
      <c r="D110" s="9">
        <f t="shared" si="5"/>
        <v>0</v>
      </c>
    </row>
    <row r="111" spans="1:4" ht="15">
      <c r="A111" s="7" t="s">
        <v>9</v>
      </c>
      <c r="B111" s="8">
        <v>55000</v>
      </c>
      <c r="C111" s="19"/>
      <c r="D111" s="9">
        <f t="shared" si="5"/>
        <v>0</v>
      </c>
    </row>
    <row r="112" spans="1:4" ht="15">
      <c r="A112" s="7" t="s">
        <v>10</v>
      </c>
      <c r="B112" s="8">
        <v>4000</v>
      </c>
      <c r="C112" s="19"/>
      <c r="D112" s="9">
        <f t="shared" si="5"/>
        <v>0</v>
      </c>
    </row>
    <row r="113" spans="1:4" ht="15">
      <c r="A113" s="7" t="s">
        <v>11</v>
      </c>
      <c r="B113" s="8">
        <v>75000</v>
      </c>
      <c r="C113" s="19"/>
      <c r="D113" s="9">
        <f t="shared" si="5"/>
        <v>0</v>
      </c>
    </row>
    <row r="114" spans="1:4" ht="15">
      <c r="A114" s="7" t="s">
        <v>12</v>
      </c>
      <c r="B114" s="8">
        <v>49000</v>
      </c>
      <c r="C114" s="19"/>
      <c r="D114" s="9">
        <f t="shared" si="5"/>
        <v>0</v>
      </c>
    </row>
    <row r="115" spans="1:4" ht="15">
      <c r="A115" s="7" t="s">
        <v>13</v>
      </c>
      <c r="B115" s="8">
        <v>4500</v>
      </c>
      <c r="C115" s="19"/>
      <c r="D115" s="9">
        <f t="shared" si="5"/>
        <v>0</v>
      </c>
    </row>
    <row r="116" spans="1:4" ht="15">
      <c r="A116" s="7" t="s">
        <v>14</v>
      </c>
      <c r="B116" s="8">
        <v>200</v>
      </c>
      <c r="C116" s="19"/>
      <c r="D116" s="9">
        <f t="shared" si="5"/>
        <v>0</v>
      </c>
    </row>
    <row r="117" spans="1:4" ht="15">
      <c r="A117" s="7" t="s">
        <v>15</v>
      </c>
      <c r="B117" s="8">
        <v>3000</v>
      </c>
      <c r="C117" s="19"/>
      <c r="D117" s="9">
        <f t="shared" si="5"/>
        <v>0</v>
      </c>
    </row>
    <row r="118" spans="1:4" ht="15">
      <c r="A118" s="7" t="s">
        <v>16</v>
      </c>
      <c r="B118" s="8">
        <v>2000</v>
      </c>
      <c r="C118" s="19"/>
      <c r="D118" s="9">
        <f t="shared" si="5"/>
        <v>0</v>
      </c>
    </row>
    <row r="119" spans="1:4" ht="15">
      <c r="A119" s="7" t="s">
        <v>17</v>
      </c>
      <c r="B119" s="8">
        <v>75000</v>
      </c>
      <c r="C119" s="19"/>
      <c r="D119" s="9">
        <f t="shared" si="5"/>
        <v>0</v>
      </c>
    </row>
    <row r="120" spans="1:4" ht="15">
      <c r="A120" s="7" t="s">
        <v>18</v>
      </c>
      <c r="B120" s="8">
        <v>3000</v>
      </c>
      <c r="C120" s="19"/>
      <c r="D120" s="9">
        <f t="shared" si="5"/>
        <v>0</v>
      </c>
    </row>
    <row r="121" spans="1:4" ht="15">
      <c r="A121" s="7" t="s">
        <v>19</v>
      </c>
      <c r="B121" s="8">
        <v>2000</v>
      </c>
      <c r="C121" s="19"/>
      <c r="D121" s="9">
        <f t="shared" si="5"/>
        <v>0</v>
      </c>
    </row>
    <row r="122" spans="1:4" ht="15">
      <c r="A122" s="7" t="s">
        <v>20</v>
      </c>
      <c r="B122" s="8">
        <v>2500</v>
      </c>
      <c r="C122" s="19"/>
      <c r="D122" s="9">
        <f t="shared" si="5"/>
        <v>0</v>
      </c>
    </row>
    <row r="123" spans="1:4" ht="15">
      <c r="A123" s="7" t="s">
        <v>21</v>
      </c>
      <c r="B123" s="8">
        <v>500</v>
      </c>
      <c r="C123" s="19"/>
      <c r="D123" s="9">
        <f t="shared" si="5"/>
        <v>0</v>
      </c>
    </row>
    <row r="124" spans="1:4" ht="15">
      <c r="A124" s="7" t="s">
        <v>22</v>
      </c>
      <c r="B124" s="8">
        <v>170000</v>
      </c>
      <c r="C124" s="19"/>
      <c r="D124" s="9">
        <f t="shared" si="5"/>
        <v>0</v>
      </c>
    </row>
    <row r="125" spans="1:4" ht="15">
      <c r="A125" s="7" t="s">
        <v>23</v>
      </c>
      <c r="B125" s="8">
        <v>130000</v>
      </c>
      <c r="C125" s="19"/>
      <c r="D125" s="9">
        <f t="shared" si="5"/>
        <v>0</v>
      </c>
    </row>
    <row r="126" spans="1:4" ht="15">
      <c r="A126" s="7" t="s">
        <v>24</v>
      </c>
      <c r="B126" s="8">
        <v>3000</v>
      </c>
      <c r="C126" s="19"/>
      <c r="D126" s="9">
        <f t="shared" si="5"/>
        <v>0</v>
      </c>
    </row>
    <row r="127" spans="1:4" ht="15">
      <c r="A127" s="7" t="s">
        <v>25</v>
      </c>
      <c r="B127" s="8">
        <v>140000</v>
      </c>
      <c r="C127" s="19"/>
      <c r="D127" s="9">
        <f t="shared" si="5"/>
        <v>0</v>
      </c>
    </row>
    <row r="128" spans="1:4" ht="15">
      <c r="A128" s="7" t="s">
        <v>26</v>
      </c>
      <c r="B128" s="8">
        <v>130000</v>
      </c>
      <c r="C128" s="19"/>
      <c r="D128" s="9">
        <f t="shared" si="5"/>
        <v>0</v>
      </c>
    </row>
    <row r="129" spans="1:4" ht="15">
      <c r="A129" s="7" t="s">
        <v>27</v>
      </c>
      <c r="B129" s="8">
        <v>130000</v>
      </c>
      <c r="C129" s="19"/>
      <c r="D129" s="9">
        <f t="shared" si="5"/>
        <v>0</v>
      </c>
    </row>
    <row r="130" spans="1:4" ht="15">
      <c r="A130" s="7" t="s">
        <v>39</v>
      </c>
      <c r="B130" s="8">
        <v>20</v>
      </c>
      <c r="C130" s="19"/>
      <c r="D130" s="9">
        <f t="shared" si="5"/>
        <v>0</v>
      </c>
    </row>
    <row r="131" spans="1:4" ht="15">
      <c r="A131" s="7" t="s">
        <v>28</v>
      </c>
      <c r="B131" s="8">
        <v>10000</v>
      </c>
      <c r="C131" s="19"/>
      <c r="D131" s="9">
        <f t="shared" si="5"/>
        <v>0</v>
      </c>
    </row>
    <row r="132" spans="1:4" ht="15">
      <c r="A132" s="7" t="s">
        <v>29</v>
      </c>
      <c r="B132" s="8">
        <v>10000</v>
      </c>
      <c r="C132" s="19"/>
      <c r="D132" s="9">
        <f t="shared" si="5"/>
        <v>0</v>
      </c>
    </row>
    <row r="133" spans="1:4" ht="15">
      <c r="A133" s="7" t="s">
        <v>30</v>
      </c>
      <c r="B133" s="8">
        <v>4000</v>
      </c>
      <c r="C133" s="19"/>
      <c r="D133" s="9">
        <f t="shared" si="5"/>
        <v>0</v>
      </c>
    </row>
    <row r="134" spans="1:4" ht="15">
      <c r="A134" s="7" t="s">
        <v>31</v>
      </c>
      <c r="B134" s="8">
        <v>80000</v>
      </c>
      <c r="C134" s="19"/>
      <c r="D134" s="9">
        <f t="shared" si="5"/>
        <v>0</v>
      </c>
    </row>
    <row r="135" spans="1:4" ht="15">
      <c r="A135" s="7" t="s">
        <v>32</v>
      </c>
      <c r="B135" s="8">
        <v>55000</v>
      </c>
      <c r="C135" s="19"/>
      <c r="D135" s="9">
        <f t="shared" si="5"/>
        <v>0</v>
      </c>
    </row>
    <row r="136" spans="1:4" ht="15">
      <c r="A136" s="7" t="s">
        <v>33</v>
      </c>
      <c r="B136" s="8">
        <v>1</v>
      </c>
      <c r="C136" s="19"/>
      <c r="D136" s="9">
        <f>C136</f>
        <v>0</v>
      </c>
    </row>
    <row r="137" spans="1:4" ht="15">
      <c r="A137" s="7" t="s">
        <v>34</v>
      </c>
      <c r="B137" s="8">
        <v>1</v>
      </c>
      <c r="C137" s="19"/>
      <c r="D137" s="9">
        <f>C137</f>
        <v>0</v>
      </c>
    </row>
    <row r="138" spans="1:4" ht="15">
      <c r="A138" s="7" t="s">
        <v>44</v>
      </c>
      <c r="B138" s="8">
        <v>1000</v>
      </c>
      <c r="C138" s="19"/>
      <c r="D138" s="9">
        <f>B44*C138</f>
        <v>0</v>
      </c>
    </row>
    <row r="139" spans="1:4" ht="15">
      <c r="A139" s="7" t="s">
        <v>45</v>
      </c>
      <c r="B139" s="8">
        <v>150</v>
      </c>
      <c r="C139" s="19"/>
      <c r="D139" s="9">
        <f>B45*C139</f>
        <v>0</v>
      </c>
    </row>
    <row r="140" spans="1:4" ht="15">
      <c r="A140" s="7" t="s">
        <v>46</v>
      </c>
      <c r="B140" s="8">
        <v>150</v>
      </c>
      <c r="C140" s="19"/>
      <c r="D140" s="9">
        <f>B46*C140</f>
        <v>0</v>
      </c>
    </row>
    <row r="141" spans="1:4" ht="15">
      <c r="A141" s="7" t="s">
        <v>35</v>
      </c>
      <c r="B141" s="8">
        <v>150000</v>
      </c>
      <c r="C141" s="19"/>
      <c r="D141" s="9">
        <f>B47*C141</f>
        <v>0</v>
      </c>
    </row>
    <row r="142" spans="1:4" ht="15">
      <c r="A142" s="7" t="s">
        <v>59</v>
      </c>
      <c r="B142" s="8">
        <v>1</v>
      </c>
      <c r="C142" s="19"/>
      <c r="D142" s="9">
        <f>C142</f>
        <v>0</v>
      </c>
    </row>
    <row r="143" spans="1:4" ht="15">
      <c r="A143" s="7" t="s">
        <v>36</v>
      </c>
      <c r="B143" s="8">
        <v>150000</v>
      </c>
      <c r="C143" s="19"/>
      <c r="D143" s="9">
        <f>B49*C143</f>
        <v>0</v>
      </c>
    </row>
    <row r="144" spans="1:5" s="29" customFormat="1" ht="15">
      <c r="A144" s="24" t="s">
        <v>62</v>
      </c>
      <c r="B144" s="25">
        <v>7200</v>
      </c>
      <c r="C144" s="26"/>
      <c r="D144" s="27">
        <f>B144*C144</f>
        <v>0</v>
      </c>
      <c r="E144" s="30"/>
    </row>
    <row r="145" spans="1:4" ht="15">
      <c r="A145" s="7"/>
      <c r="B145" s="7"/>
      <c r="C145" s="20"/>
      <c r="D145" s="4"/>
    </row>
    <row r="146" spans="1:4" ht="15">
      <c r="A146" s="7" t="s">
        <v>58</v>
      </c>
      <c r="B146" s="7"/>
      <c r="C146" s="20"/>
      <c r="D146" s="9">
        <f>SUM(D102:D145)</f>
        <v>0</v>
      </c>
    </row>
    <row r="147" spans="3:4" ht="15">
      <c r="C147" s="21"/>
      <c r="D147" s="3"/>
    </row>
    <row r="148" spans="3:4" ht="15">
      <c r="C148" s="21"/>
      <c r="D148" s="3"/>
    </row>
    <row r="149" spans="1:4" ht="18.75">
      <c r="A149" s="33" t="s">
        <v>57</v>
      </c>
      <c r="B149" s="33"/>
      <c r="C149" s="33"/>
      <c r="D149" s="10">
        <f>D52+F52+D99+F99+D146</f>
        <v>0</v>
      </c>
    </row>
    <row r="151" spans="1:3" ht="15">
      <c r="A151" s="1"/>
      <c r="B151" s="1"/>
      <c r="C151" s="22"/>
    </row>
    <row r="152" spans="1:3" ht="15">
      <c r="A152" s="1"/>
      <c r="B152" s="1"/>
      <c r="C152" s="22"/>
    </row>
    <row r="153" spans="1:3" ht="15">
      <c r="A153" s="1">
        <v>2</v>
      </c>
      <c r="B153" s="1"/>
      <c r="C153" s="22"/>
    </row>
    <row r="154" spans="1:3" ht="15">
      <c r="A154" s="1" t="s">
        <v>48</v>
      </c>
      <c r="B154" s="1"/>
      <c r="C154" s="22"/>
    </row>
    <row r="155" spans="1:3" ht="15">
      <c r="A155" s="1" t="s">
        <v>49</v>
      </c>
      <c r="B155" s="1"/>
      <c r="C155" s="22"/>
    </row>
    <row r="156" spans="1:3" ht="15">
      <c r="A156" s="1" t="s">
        <v>50</v>
      </c>
      <c r="B156" s="1"/>
      <c r="C156" s="22"/>
    </row>
    <row r="157" spans="1:3" ht="15">
      <c r="A157" s="1" t="s">
        <v>51</v>
      </c>
      <c r="B157" s="1"/>
      <c r="C157" s="22"/>
    </row>
    <row r="158" spans="1:3" ht="15">
      <c r="A158" s="1" t="s">
        <v>52</v>
      </c>
      <c r="B158" s="1"/>
      <c r="C158" s="22"/>
    </row>
    <row r="159" spans="1:3" ht="15">
      <c r="A159" s="1" t="s">
        <v>53</v>
      </c>
      <c r="B159" s="1"/>
      <c r="C159" s="22"/>
    </row>
    <row r="160" spans="1:3" ht="15">
      <c r="A160" s="1" t="s">
        <v>54</v>
      </c>
      <c r="B160" s="1"/>
      <c r="C160" s="22"/>
    </row>
    <row r="161" spans="1:3" ht="15">
      <c r="A161" s="1" t="s">
        <v>55</v>
      </c>
      <c r="B161" s="1"/>
      <c r="C161" s="22"/>
    </row>
    <row r="162" spans="1:3" ht="15">
      <c r="A162" s="1" t="s">
        <v>56</v>
      </c>
      <c r="B162" s="1"/>
      <c r="C162" s="22"/>
    </row>
    <row r="163" ht="15">
      <c r="C163" s="22"/>
    </row>
  </sheetData>
  <sheetProtection sheet="1" objects="1" scenarios="1" selectLockedCells="1"/>
  <mergeCells count="4">
    <mergeCell ref="A149:C149"/>
    <mergeCell ref="A1:K1"/>
    <mergeCell ref="A5:K5"/>
    <mergeCell ref="A3:K3"/>
  </mergeCells>
  <printOptions/>
  <pageMargins left="0.7" right="0.7" top="0.75" bottom="0.75" header="0.3" footer="0.3"/>
  <pageSetup fitToHeight="0" fitToWidth="1" horizontalDpi="600" verticalDpi="600" orientation="landscape" scale="69" r:id="rId1"/>
  <ignoredErrors>
    <ignoredError sqref="D48 F48 D9 F9 D95 F95 D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MDDJS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Robertson</dc:creator>
  <cp:keywords/>
  <dc:description/>
  <cp:lastModifiedBy>Windows User</cp:lastModifiedBy>
  <cp:lastPrinted>2017-07-28T13:04:27Z</cp:lastPrinted>
  <dcterms:created xsi:type="dcterms:W3CDTF">2016-06-30T17:29:21Z</dcterms:created>
  <dcterms:modified xsi:type="dcterms:W3CDTF">2018-10-29T14:11:17Z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xd_Signature">
    <vt:lpwstr/>
  </property>
  <property fmtid="{D5CDD505-2E9C-101B-9397-08002B2CF9AE}" pid="4" name="Order">
    <vt:lpwstr>517300.000000000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oc Titl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Donna White</vt:lpwstr>
  </property>
  <property fmtid="{D5CDD505-2E9C-101B-9397-08002B2CF9AE}" pid="11" name="display_urn:schemas-microsoft-com:office:office#Author">
    <vt:lpwstr>Donna White</vt:lpwstr>
  </property>
</Properties>
</file>