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716" activeTab="0"/>
  </bookViews>
  <sheets>
    <sheet name="Atch D-Spec Collection-Year 1" sheetId="1" r:id="rId1"/>
    <sheet name="Atch D-Spec Collection-Year 2" sheetId="2" r:id="rId2"/>
    <sheet name="Atch D-Spec Collection-Year 3" sheetId="3" r:id="rId3"/>
    <sheet name="Atch D-Spec Collection-Year 4" sheetId="4" r:id="rId4"/>
    <sheet name="Atch D-Spec Collection-Year 5" sheetId="5" r:id="rId5"/>
  </sheets>
  <definedNames>
    <definedName name="_xlnm.Print_Area" localSheetId="1">'Atch D-Spec Collection-Year 2'!$A$1:$D$37</definedName>
    <definedName name="_xlnm.Print_Area" localSheetId="2">'Atch D-Spec Collection-Year 3'!$A$1:$D$37</definedName>
    <definedName name="_xlnm.Print_Area" localSheetId="3">'Atch D-Spec Collection-Year 4'!$A$1:$D$37</definedName>
    <definedName name="_xlnm.Print_Area" localSheetId="4">'Atch D-Spec Collection-Year 5'!$A$1:$D$59</definedName>
  </definedNames>
  <calcPr fullCalcOnLoad="1"/>
</workbook>
</file>

<file path=xl/sharedStrings.xml><?xml version="1.0" encoding="utf-8"?>
<sst xmlns="http://schemas.openxmlformats.org/spreadsheetml/2006/main" count="309" uniqueCount="70">
  <si>
    <t>Extended Totals</t>
  </si>
  <si>
    <r>
      <t xml:space="preserve">[A1] </t>
    </r>
    <r>
      <rPr>
        <sz val="11"/>
        <rFont val="Times New Roman"/>
        <family val="1"/>
      </rPr>
      <t>Regular Collections (1-3)</t>
    </r>
  </si>
  <si>
    <r>
      <t>[A2]</t>
    </r>
    <r>
      <rPr>
        <sz val="11"/>
        <rFont val="Times New Roman"/>
        <family val="1"/>
      </rPr>
      <t xml:space="preserve"> Regular Collections (4-9)</t>
    </r>
  </si>
  <si>
    <r>
      <t>[A3]</t>
    </r>
    <r>
      <rPr>
        <sz val="11"/>
        <rFont val="Times New Roman"/>
        <family val="1"/>
      </rPr>
      <t xml:space="preserve"> Regular Collections (10+)</t>
    </r>
  </si>
  <si>
    <t>[E] Year 1 / Region I Total</t>
  </si>
  <si>
    <t>[E] Year 1 / Region II Total</t>
  </si>
  <si>
    <t>[E] Year 1 / Region III Total</t>
  </si>
  <si>
    <t>[E] Year 2 / Region I Total</t>
  </si>
  <si>
    <t>[E] Year 2 / Region II Total</t>
  </si>
  <si>
    <t>[E] Year 2 / Region III Total</t>
  </si>
  <si>
    <t>[E] Year 3 / Region I Total</t>
  </si>
  <si>
    <t>[E] Year 3 / Region II Total</t>
  </si>
  <si>
    <t>[E] Year 3 / Region III Total</t>
  </si>
  <si>
    <t>[E] Year 4 / Region I Total</t>
  </si>
  <si>
    <t>[E] Year 4 / Region II Total</t>
  </si>
  <si>
    <t>[E] Year 4 / Region III Total</t>
  </si>
  <si>
    <t>[E] Year 5 / Region I Total</t>
  </si>
  <si>
    <t>[E] Year 5 / Region II Total</t>
  </si>
  <si>
    <t>[E] Year 5 / Region III Total</t>
  </si>
  <si>
    <t xml:space="preserve">Note:  This is the price that will be compared among urine specimen collection Bidders in making the most favorable bid price determination.  </t>
  </si>
  <si>
    <t>Column A</t>
  </si>
  <si>
    <t>Column B</t>
  </si>
  <si>
    <t>Column C</t>
  </si>
  <si>
    <t>Column D</t>
  </si>
  <si>
    <t>[F1] Total Bid Price Year 1:</t>
  </si>
  <si>
    <t>[F2] Total Bid Price Year 2:</t>
  </si>
  <si>
    <t>[F3]Total Bid Price Year 3:</t>
  </si>
  <si>
    <t>[F4] Total Bid Price Year 4:</t>
  </si>
  <si>
    <t>[F5] Total Bid Price Year 5:</t>
  </si>
  <si>
    <r>
      <t>[B1]</t>
    </r>
    <r>
      <rPr>
        <sz val="11"/>
        <rFont val="Times New Roman"/>
        <family val="1"/>
      </rPr>
      <t xml:space="preserve"> Unscheduled/Block Time Collections, 4 hour time frame</t>
    </r>
  </si>
  <si>
    <r>
      <t>[B2]</t>
    </r>
    <r>
      <rPr>
        <sz val="11"/>
        <rFont val="Times New Roman"/>
        <family val="1"/>
      </rPr>
      <t xml:space="preserve"> Unscheduled/Block Time Collections, 8 hour time frame</t>
    </r>
  </si>
  <si>
    <r>
      <t xml:space="preserve">[D] </t>
    </r>
    <r>
      <rPr>
        <sz val="11"/>
        <rFont val="Times New Roman"/>
        <family val="1"/>
      </rPr>
      <t>Hourly Rate for Testimony/Preparation</t>
    </r>
  </si>
  <si>
    <r>
      <t xml:space="preserve">Description of Services
</t>
    </r>
    <r>
      <rPr>
        <b/>
        <u val="single"/>
        <sz val="11"/>
        <rFont val="Times New Roman"/>
        <family val="1"/>
      </rPr>
      <t>Year 3 -- Region 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</si>
  <si>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2 -- Region 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</si>
  <si>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5 -- Region II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</si>
  <si>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4 -- Region II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</si>
  <si>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1 -- Region 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</si>
  <si>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4 -- Region 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</si>
  <si>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5 -- Region 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</si>
  <si>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3 -- Region II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</si>
  <si>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2 -- Region II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</si>
  <si>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1 -- Region II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</si>
  <si>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5 -- Region III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</si>
  <si>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4 -- Region III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</si>
  <si>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3 -- Region III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</si>
  <si>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2 -- Region III</t>
    </r>
  </si>
  <si>
    <r>
      <t xml:space="preserve">Description of Services
</t>
    </r>
    <r>
      <rPr>
        <b/>
        <u val="single"/>
        <sz val="11"/>
        <rFont val="Times New Roman"/>
        <family val="1"/>
      </rPr>
      <t>Year 1 -- Region III</t>
    </r>
  </si>
  <si>
    <t>[G] TOTAL 5-YEAR BID PRICE:</t>
  </si>
  <si>
    <t>[The Total 5-Year Bid Price [G] is the sum of Lines F1 through F5]</t>
  </si>
  <si>
    <r>
      <t xml:space="preserve">3
</t>
    </r>
    <r>
      <rPr>
        <i/>
        <sz val="11"/>
        <rFont val="Times New Roman"/>
        <family val="1"/>
      </rPr>
      <t>(blocks of 4 hours)</t>
    </r>
  </si>
  <si>
    <r>
      <t xml:space="preserve">8
</t>
    </r>
    <r>
      <rPr>
        <i/>
        <sz val="11"/>
        <rFont val="Times New Roman"/>
        <family val="1"/>
      </rPr>
      <t>(blocks of 8 hours)</t>
    </r>
  </si>
  <si>
    <t>[F2] Sum of Column D, Row E for Regions I, II and III, Year 2</t>
  </si>
  <si>
    <t>[F3] Sum of Column D, Row E for Regions I, II and III, Year 3</t>
  </si>
  <si>
    <t>[F4] Sum of Column D, Row E for Regions I, II and III, Year 4</t>
  </si>
  <si>
    <t>[F5] Sum of Column D, Row E for Regions I, II and III, Year 5</t>
  </si>
  <si>
    <t>Bidder's Per Collection, Hour, or Block of Time Rate</t>
  </si>
  <si>
    <t>Estimated Collections, Hours, or Blocks of Time per Year</t>
  </si>
  <si>
    <r>
      <t xml:space="preserve">[C1] </t>
    </r>
    <r>
      <rPr>
        <sz val="11"/>
        <rFont val="Times New Roman"/>
        <family val="1"/>
      </rPr>
      <t>Emergency Collections
(4 hours response or less)</t>
    </r>
  </si>
  <si>
    <r>
      <t xml:space="preserve">[C2] </t>
    </r>
    <r>
      <rPr>
        <sz val="11"/>
        <rFont val="Times New Roman"/>
        <family val="1"/>
      </rPr>
      <t>Emergency Collections
(6 hours response or less)</t>
    </r>
  </si>
  <si>
    <t>[F2] Sum of Column D, Row E for Regions I, II and III, Year 1</t>
  </si>
  <si>
    <t>Authorized Signature</t>
  </si>
  <si>
    <t>Date</t>
  </si>
  <si>
    <t>Company Name &amp; Address</t>
  </si>
  <si>
    <t>Printed Name and Title</t>
  </si>
  <si>
    <t>Phone # &amp; Fax #</t>
  </si>
  <si>
    <t>Company Federal Tax ID#</t>
  </si>
  <si>
    <t xml:space="preserve"> </t>
  </si>
  <si>
    <t xml:space="preserve">Note:  The quantities listed above are estimates for bidding purposes only and are not guaranteed amounts  </t>
  </si>
  <si>
    <t>__________________________________________</t>
  </si>
  <si>
    <t>_(____)______________/__(_____)_____________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</si>
</sst>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mmmm\-yy"/>
    <numFmt numFmtId="167" formatCode="mmmm\ d\,\ yyyy"/>
    <numFmt numFmtId="168" formatCode="0.0"/>
    <numFmt numFmtId="169" formatCode="&quot;$&quot;#,##0.00"/>
    <numFmt numFmtId="170" formatCode="mm/dd/yy"/>
    <numFmt numFmtId="171" formatCode="_(* #,##0.0_);_(* \(#,##0.0\);_(* &quot;-&quot;??_);_(@_)"/>
    <numFmt numFmtId="172" formatCode="_(* #,##0_);_(* \(#,##0\);_(* &quot;-&quot;??_);_(@_)"/>
    <numFmt numFmtId="173" formatCode="[$-409]dddd\,\ mmmm\ dd\,\ yyyy"/>
    <numFmt numFmtId="174" formatCode="m/d/yy;@"/>
    <numFmt numFmtId="175" formatCode="[$-409]d\-mmm\-yy;@"/>
    <numFmt numFmtId="176" formatCode="[$-409]h:mm:ss\ AM/PM"/>
    <numFmt numFmtId="177" formatCode="h:mm;@"/>
    <numFmt numFmtId="178" formatCode="0.000"/>
    <numFmt numFmtId="179" formatCode="#,##0.0"/>
    <numFmt numFmtId="180" formatCode="_(* #,##0.000_);_(* \(#,##0.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$&quot;#,##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.5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169" fontId="8" fillId="34" borderId="1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Alignment="1">
      <alignment/>
    </xf>
    <xf numFmtId="4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69" fontId="11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84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hidden="1"/>
    </xf>
    <xf numFmtId="4" fontId="3" fillId="0" borderId="14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 vertical="top" wrapText="1"/>
      <protection hidden="1"/>
    </xf>
    <xf numFmtId="4" fontId="6" fillId="36" borderId="10" xfId="0" applyNumberFormat="1" applyFont="1" applyFill="1" applyBorder="1" applyAlignment="1" applyProtection="1">
      <alignment horizontal="center" vertical="top" wrapText="1"/>
      <protection hidden="1"/>
    </xf>
    <xf numFmtId="0" fontId="6" fillId="36" borderId="10" xfId="0" applyFont="1" applyFill="1" applyBorder="1" applyAlignment="1" applyProtection="1">
      <alignment horizontal="center" vertical="top" wrapText="1"/>
      <protection hidden="1"/>
    </xf>
    <xf numFmtId="0" fontId="3" fillId="36" borderId="10" xfId="0" applyFont="1" applyFill="1" applyBorder="1" applyAlignment="1" applyProtection="1">
      <alignment horizontal="left" vertical="center" wrapText="1"/>
      <protection hidden="1"/>
    </xf>
    <xf numFmtId="169" fontId="11" fillId="34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left" vertical="center" wrapText="1"/>
      <protection hidden="1"/>
    </xf>
    <xf numFmtId="4" fontId="0" fillId="0" borderId="14" xfId="0" applyNumberForma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169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4" fillId="34" borderId="12" xfId="0" applyNumberFormat="1" applyFont="1" applyFill="1" applyBorder="1" applyAlignment="1" applyProtection="1">
      <alignment horizontal="center" vertical="center"/>
      <protection hidden="1"/>
    </xf>
    <xf numFmtId="0" fontId="4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3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 locked="0"/>
    </xf>
    <xf numFmtId="169" fontId="8" fillId="34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4" fontId="0" fillId="0" borderId="16" xfId="0" applyNumberFormat="1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169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left" vertical="center" wrapText="1"/>
      <protection hidden="1" locked="0"/>
    </xf>
    <xf numFmtId="4" fontId="0" fillId="0" borderId="14" xfId="0" applyNumberFormat="1" applyBorder="1" applyAlignment="1" applyProtection="1">
      <alignment vertical="center"/>
      <protection hidden="1" locked="0"/>
    </xf>
    <xf numFmtId="169" fontId="4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/>
      <protection hidden="1" locked="0"/>
    </xf>
    <xf numFmtId="4" fontId="4" fillId="0" borderId="0" xfId="0" applyNumberFormat="1" applyFont="1" applyAlignment="1" applyProtection="1">
      <alignment/>
      <protection hidden="1" locked="0"/>
    </xf>
    <xf numFmtId="0" fontId="3" fillId="36" borderId="17" xfId="0" applyFont="1" applyFill="1" applyBorder="1" applyAlignment="1" applyProtection="1">
      <alignment/>
      <protection hidden="1" locked="0"/>
    </xf>
    <xf numFmtId="169" fontId="3" fillId="34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9" fillId="36" borderId="17" xfId="0" applyFont="1" applyFill="1" applyBorder="1" applyAlignment="1" applyProtection="1">
      <alignment horizontal="left"/>
      <protection hidden="1" locked="0"/>
    </xf>
    <xf numFmtId="169" fontId="5" fillId="34" borderId="15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left" wrapText="1"/>
      <protection hidden="1"/>
    </xf>
    <xf numFmtId="0" fontId="3" fillId="0" borderId="18" xfId="0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4" fontId="4" fillId="0" borderId="20" xfId="0" applyNumberFormat="1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169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36" borderId="11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3" fillId="36" borderId="14" xfId="0" applyFont="1" applyFill="1" applyBorder="1" applyAlignment="1" applyProtection="1">
      <alignment horizontal="left" vertical="center" wrapText="1"/>
      <protection hidden="1"/>
    </xf>
    <xf numFmtId="0" fontId="3" fillId="36" borderId="11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0" fontId="3" fillId="36" borderId="11" xfId="0" applyFont="1" applyFill="1" applyBorder="1" applyAlignment="1" applyProtection="1">
      <alignment horizontal="left" vertical="center" wrapText="1"/>
      <protection hidden="1" locked="0"/>
    </xf>
    <xf numFmtId="0" fontId="4" fillId="0" borderId="14" xfId="0" applyFont="1" applyBorder="1" applyAlignment="1" applyProtection="1">
      <alignment vertical="center"/>
      <protection hidden="1" locked="0"/>
    </xf>
    <xf numFmtId="0" fontId="4" fillId="0" borderId="15" xfId="0" applyFont="1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15" xfId="0" applyBorder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 locked="0"/>
    </xf>
    <xf numFmtId="0" fontId="0" fillId="0" borderId="0" xfId="0" applyAlignment="1" applyProtection="1">
      <alignment/>
      <protection hidden="1" locked="0"/>
    </xf>
    <xf numFmtId="0" fontId="7" fillId="33" borderId="0" xfId="0" applyFont="1" applyFill="1" applyAlignment="1" applyProtection="1">
      <alignment horizontal="left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37</xdr:row>
      <xdr:rowOff>0</xdr:rowOff>
    </xdr:from>
    <xdr:to>
      <xdr:col>3</xdr:col>
      <xdr:colOff>1266825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57575" y="12887325"/>
          <a:ext cx="2438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3</xdr:col>
      <xdr:colOff>1304925</xdr:colOff>
      <xdr:row>37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12887325"/>
          <a:ext cx="5934075" cy="0"/>
          <a:chOff x="1" y="986"/>
          <a:chExt cx="832" cy="137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86"/>
            <a:ext cx="832" cy="1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Signature                          Date                        Company Name &amp; Address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Printed Name and Title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    )       -               / (     )       - 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 #  &amp;  Fax #                                                             Company Federal Tax ID #
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" y="1011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" y="1055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" y="1099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42" y="1011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42" y="1099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37</xdr:row>
      <xdr:rowOff>0</xdr:rowOff>
    </xdr:from>
    <xdr:to>
      <xdr:col>3</xdr:col>
      <xdr:colOff>1266825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57575" y="12887325"/>
          <a:ext cx="2438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3</xdr:col>
      <xdr:colOff>1304925</xdr:colOff>
      <xdr:row>37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12887325"/>
          <a:ext cx="5934075" cy="0"/>
          <a:chOff x="1" y="986"/>
          <a:chExt cx="832" cy="137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86"/>
            <a:ext cx="832" cy="1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Signature                          Date                        Company Name &amp; Address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Printed Name and Title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    )       -               / (     )       - 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 #  &amp;  Fax #                                                             Company Federal Tax ID #
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" y="1011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" y="1055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" y="1099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42" y="1011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42" y="1099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37</xdr:row>
      <xdr:rowOff>0</xdr:rowOff>
    </xdr:from>
    <xdr:to>
      <xdr:col>3</xdr:col>
      <xdr:colOff>1266825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57575" y="12887325"/>
          <a:ext cx="2438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3</xdr:col>
      <xdr:colOff>1304925</xdr:colOff>
      <xdr:row>37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12887325"/>
          <a:ext cx="5934075" cy="0"/>
          <a:chOff x="1" y="986"/>
          <a:chExt cx="832" cy="137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86"/>
            <a:ext cx="832" cy="1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Signature                          Date                        Company Name &amp; Address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Printed Name and Title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    )       -               / (     )       - 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 #  &amp;  Fax #                                                             Company Federal Tax ID #
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" y="1011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" y="1055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" y="1099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42" y="1011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42" y="1099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37</xdr:row>
      <xdr:rowOff>0</xdr:rowOff>
    </xdr:from>
    <xdr:to>
      <xdr:col>3</xdr:col>
      <xdr:colOff>1266825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57575" y="12887325"/>
          <a:ext cx="2438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3</xdr:col>
      <xdr:colOff>1304925</xdr:colOff>
      <xdr:row>37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12887325"/>
          <a:ext cx="5934075" cy="0"/>
          <a:chOff x="1" y="986"/>
          <a:chExt cx="832" cy="137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86"/>
            <a:ext cx="832" cy="1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Signature                          Date                        Company Name &amp; Address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Printed Name and Title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    )       -               / (     )       - 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 #  &amp;  Fax #                                                             Company Federal Tax ID #
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" y="1011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" y="1055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" y="1099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42" y="1011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42" y="1099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37</xdr:row>
      <xdr:rowOff>0</xdr:rowOff>
    </xdr:from>
    <xdr:to>
      <xdr:col>3</xdr:col>
      <xdr:colOff>1266825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57575" y="12887325"/>
          <a:ext cx="2438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3</xdr:col>
      <xdr:colOff>1304925</xdr:colOff>
      <xdr:row>37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12887325"/>
          <a:ext cx="5934075" cy="0"/>
          <a:chOff x="1" y="986"/>
          <a:chExt cx="832" cy="137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86"/>
            <a:ext cx="832" cy="1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Signature                          Date                        Company Name &amp; Address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Printed Name and Title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    )       -               / (     )       - 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 #  &amp;  Fax #                                                             Company Federal Tax ID #
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" y="1011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" y="1055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" y="1099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42" y="1011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42" y="1099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B19" sqref="B19"/>
    </sheetView>
  </sheetViews>
  <sheetFormatPr defaultColWidth="8.8515625" defaultRowHeight="12.75"/>
  <cols>
    <col min="1" max="1" width="30.00390625" style="1" customWidth="1"/>
    <col min="2" max="2" width="19.7109375" style="8" customWidth="1"/>
    <col min="3" max="4" width="19.7109375" style="1" customWidth="1"/>
    <col min="5" max="5" width="18.57421875" style="1" bestFit="1" customWidth="1"/>
    <col min="6" max="16384" width="8.8515625" style="1" customWidth="1"/>
  </cols>
  <sheetData>
    <row r="1" spans="1:4" ht="15">
      <c r="A1" s="28" t="s">
        <v>20</v>
      </c>
      <c r="B1" s="29" t="s">
        <v>21</v>
      </c>
      <c r="C1" s="30" t="s">
        <v>22</v>
      </c>
      <c r="D1" s="31" t="s">
        <v>23</v>
      </c>
    </row>
    <row r="2" spans="1:4" s="2" customFormat="1" ht="45" customHeight="1">
      <c r="A2" s="32" t="s">
        <v>36</v>
      </c>
      <c r="B2" s="33" t="s">
        <v>55</v>
      </c>
      <c r="C2" s="34" t="s">
        <v>56</v>
      </c>
      <c r="D2" s="34" t="s">
        <v>0</v>
      </c>
    </row>
    <row r="3" spans="1:4" s="3" customFormat="1" ht="18.75" customHeight="1">
      <c r="A3" s="35" t="s">
        <v>1</v>
      </c>
      <c r="B3" s="6"/>
      <c r="C3" s="41">
        <v>61</v>
      </c>
      <c r="D3" s="36">
        <f>B3*C3</f>
        <v>0</v>
      </c>
    </row>
    <row r="4" spans="1:4" s="3" customFormat="1" ht="18.75" customHeight="1">
      <c r="A4" s="35" t="s">
        <v>2</v>
      </c>
      <c r="B4" s="6"/>
      <c r="C4" s="41">
        <v>39</v>
      </c>
      <c r="D4" s="36">
        <f aca="true" t="shared" si="0" ref="D4:D9">B4*C4</f>
        <v>0</v>
      </c>
    </row>
    <row r="5" spans="1:4" s="3" customFormat="1" ht="18.75" customHeight="1">
      <c r="A5" s="35" t="s">
        <v>3</v>
      </c>
      <c r="B5" s="6"/>
      <c r="C5" s="42">
        <v>148</v>
      </c>
      <c r="D5" s="36">
        <f>B5*C5</f>
        <v>0</v>
      </c>
    </row>
    <row r="6" spans="1:4" s="3" customFormat="1" ht="30" customHeight="1">
      <c r="A6" s="35" t="s">
        <v>29</v>
      </c>
      <c r="B6" s="9"/>
      <c r="C6" s="43" t="s">
        <v>49</v>
      </c>
      <c r="D6" s="36">
        <f>B6*3</f>
        <v>0</v>
      </c>
    </row>
    <row r="7" spans="1:4" s="3" customFormat="1" ht="30" customHeight="1">
      <c r="A7" s="35" t="s">
        <v>30</v>
      </c>
      <c r="B7" s="9"/>
      <c r="C7" s="44" t="s">
        <v>50</v>
      </c>
      <c r="D7" s="36">
        <f>B7*8</f>
        <v>0</v>
      </c>
    </row>
    <row r="8" spans="1:4" s="3" customFormat="1" ht="28.5" customHeight="1">
      <c r="A8" s="35" t="s">
        <v>57</v>
      </c>
      <c r="B8" s="6"/>
      <c r="C8" s="45">
        <v>32</v>
      </c>
      <c r="D8" s="36">
        <f t="shared" si="0"/>
        <v>0</v>
      </c>
    </row>
    <row r="9" spans="1:4" s="3" customFormat="1" ht="28.5" customHeight="1">
      <c r="A9" s="35" t="s">
        <v>58</v>
      </c>
      <c r="B9" s="6"/>
      <c r="C9" s="41">
        <v>32</v>
      </c>
      <c r="D9" s="36">
        <f t="shared" si="0"/>
        <v>0</v>
      </c>
    </row>
    <row r="10" spans="1:4" s="3" customFormat="1" ht="30" customHeight="1">
      <c r="A10" s="35" t="s">
        <v>31</v>
      </c>
      <c r="B10" s="6"/>
      <c r="C10" s="46">
        <v>10</v>
      </c>
      <c r="D10" s="36">
        <f>B10*C10</f>
        <v>0</v>
      </c>
    </row>
    <row r="11" spans="1:11" s="3" customFormat="1" ht="18.75" customHeight="1">
      <c r="A11" s="88" t="s">
        <v>4</v>
      </c>
      <c r="B11" s="89"/>
      <c r="C11" s="90"/>
      <c r="D11" s="36">
        <f>D3+D4+D5+D6+D7+D8+D9+D10</f>
        <v>0</v>
      </c>
      <c r="E11" s="4"/>
      <c r="H11" s="5"/>
      <c r="I11" s="5"/>
      <c r="J11" s="5"/>
      <c r="K11" s="5"/>
    </row>
    <row r="12" spans="1:11" s="3" customFormat="1" ht="60" customHeight="1">
      <c r="A12" s="37"/>
      <c r="B12" s="38"/>
      <c r="C12" s="39"/>
      <c r="D12" s="40"/>
      <c r="E12" s="4"/>
      <c r="H12" s="5"/>
      <c r="I12" s="5"/>
      <c r="J12" s="5"/>
      <c r="K12" s="5"/>
    </row>
    <row r="13" spans="1:4" ht="15">
      <c r="A13" s="28" t="s">
        <v>20</v>
      </c>
      <c r="B13" s="29" t="s">
        <v>21</v>
      </c>
      <c r="C13" s="30" t="s">
        <v>22</v>
      </c>
      <c r="D13" s="31" t="s">
        <v>23</v>
      </c>
    </row>
    <row r="14" spans="1:4" s="2" customFormat="1" ht="45" customHeight="1">
      <c r="A14" s="32" t="s">
        <v>41</v>
      </c>
      <c r="B14" s="33" t="s">
        <v>55</v>
      </c>
      <c r="C14" s="34" t="s">
        <v>56</v>
      </c>
      <c r="D14" s="34" t="s">
        <v>0</v>
      </c>
    </row>
    <row r="15" spans="1:4" s="3" customFormat="1" ht="18.75" customHeight="1">
      <c r="A15" s="35" t="s">
        <v>1</v>
      </c>
      <c r="B15" s="6"/>
      <c r="C15" s="41">
        <v>29</v>
      </c>
      <c r="D15" s="36">
        <f>B15*C15</f>
        <v>0</v>
      </c>
    </row>
    <row r="16" spans="1:4" s="3" customFormat="1" ht="18.75" customHeight="1">
      <c r="A16" s="35" t="s">
        <v>2</v>
      </c>
      <c r="B16" s="6"/>
      <c r="C16" s="41">
        <v>18</v>
      </c>
      <c r="D16" s="36">
        <f>B16*C16</f>
        <v>0</v>
      </c>
    </row>
    <row r="17" spans="1:4" s="3" customFormat="1" ht="18.75" customHeight="1">
      <c r="A17" s="35" t="s">
        <v>3</v>
      </c>
      <c r="B17" s="6"/>
      <c r="C17" s="42">
        <v>26</v>
      </c>
      <c r="D17" s="36">
        <f>B17*C17</f>
        <v>0</v>
      </c>
    </row>
    <row r="18" spans="1:4" s="3" customFormat="1" ht="30" customHeight="1">
      <c r="A18" s="35" t="s">
        <v>29</v>
      </c>
      <c r="B18" s="9"/>
      <c r="C18" s="43" t="s">
        <v>49</v>
      </c>
      <c r="D18" s="36">
        <f>B18*3</f>
        <v>0</v>
      </c>
    </row>
    <row r="19" spans="1:4" s="3" customFormat="1" ht="30" customHeight="1">
      <c r="A19" s="35" t="s">
        <v>30</v>
      </c>
      <c r="B19" s="9"/>
      <c r="C19" s="44" t="s">
        <v>50</v>
      </c>
      <c r="D19" s="36">
        <f>B19*8</f>
        <v>0</v>
      </c>
    </row>
    <row r="20" spans="1:4" s="3" customFormat="1" ht="28.5" customHeight="1">
      <c r="A20" s="35" t="s">
        <v>57</v>
      </c>
      <c r="B20" s="6"/>
      <c r="C20" s="45">
        <v>32</v>
      </c>
      <c r="D20" s="36">
        <f>B20*C20</f>
        <v>0</v>
      </c>
    </row>
    <row r="21" spans="1:4" s="3" customFormat="1" ht="28.5" customHeight="1">
      <c r="A21" s="35" t="s">
        <v>58</v>
      </c>
      <c r="B21" s="6"/>
      <c r="C21" s="41">
        <v>32</v>
      </c>
      <c r="D21" s="36">
        <f>B21*C21</f>
        <v>0</v>
      </c>
    </row>
    <row r="22" spans="1:4" s="3" customFormat="1" ht="30" customHeight="1">
      <c r="A22" s="35" t="s">
        <v>31</v>
      </c>
      <c r="B22" s="6"/>
      <c r="C22" s="46">
        <v>10</v>
      </c>
      <c r="D22" s="36">
        <f>B22*C22</f>
        <v>0</v>
      </c>
    </row>
    <row r="23" spans="1:11" s="3" customFormat="1" ht="18.75" customHeight="1">
      <c r="A23" s="88" t="s">
        <v>5</v>
      </c>
      <c r="B23" s="91"/>
      <c r="C23" s="92"/>
      <c r="D23" s="48">
        <f>D15+D16+D17+D18+D19+D20+D21+D22</f>
        <v>0</v>
      </c>
      <c r="E23" s="4"/>
      <c r="H23" s="5"/>
      <c r="I23" s="5"/>
      <c r="J23" s="5"/>
      <c r="K23" s="5"/>
    </row>
    <row r="24" spans="1:11" s="3" customFormat="1" ht="60" customHeight="1">
      <c r="A24" s="49"/>
      <c r="B24" s="50"/>
      <c r="C24" s="51"/>
      <c r="D24" s="52"/>
      <c r="E24" s="4"/>
      <c r="H24" s="5"/>
      <c r="I24" s="5"/>
      <c r="J24" s="5"/>
      <c r="K24" s="5"/>
    </row>
    <row r="25" spans="1:4" ht="15">
      <c r="A25" s="28" t="s">
        <v>20</v>
      </c>
      <c r="B25" s="29" t="s">
        <v>21</v>
      </c>
      <c r="C25" s="30" t="s">
        <v>22</v>
      </c>
      <c r="D25" s="31" t="s">
        <v>23</v>
      </c>
    </row>
    <row r="26" spans="1:4" s="2" customFormat="1" ht="45" customHeight="1">
      <c r="A26" s="32" t="s">
        <v>46</v>
      </c>
      <c r="B26" s="33" t="s">
        <v>55</v>
      </c>
      <c r="C26" s="34" t="s">
        <v>56</v>
      </c>
      <c r="D26" s="34" t="s">
        <v>0</v>
      </c>
    </row>
    <row r="27" spans="1:4" s="3" customFormat="1" ht="18.75" customHeight="1">
      <c r="A27" s="35" t="s">
        <v>1</v>
      </c>
      <c r="B27" s="6"/>
      <c r="C27" s="41">
        <v>29</v>
      </c>
      <c r="D27" s="36">
        <f>B27*C27</f>
        <v>0</v>
      </c>
    </row>
    <row r="28" spans="1:4" s="3" customFormat="1" ht="18.75" customHeight="1">
      <c r="A28" s="35" t="s">
        <v>2</v>
      </c>
      <c r="B28" s="6"/>
      <c r="C28" s="41">
        <v>20</v>
      </c>
      <c r="D28" s="36">
        <f>B28*C28</f>
        <v>0</v>
      </c>
    </row>
    <row r="29" spans="1:4" s="3" customFormat="1" ht="18.75" customHeight="1">
      <c r="A29" s="35" t="s">
        <v>3</v>
      </c>
      <c r="B29" s="6"/>
      <c r="C29" s="42">
        <v>11</v>
      </c>
      <c r="D29" s="36">
        <f>B29*C29</f>
        <v>0</v>
      </c>
    </row>
    <row r="30" spans="1:4" s="3" customFormat="1" ht="30" customHeight="1">
      <c r="A30" s="35" t="s">
        <v>29</v>
      </c>
      <c r="B30" s="9"/>
      <c r="C30" s="43" t="s">
        <v>49</v>
      </c>
      <c r="D30" s="36">
        <f>B30*3</f>
        <v>0</v>
      </c>
    </row>
    <row r="31" spans="1:4" s="3" customFormat="1" ht="30" customHeight="1">
      <c r="A31" s="35" t="s">
        <v>30</v>
      </c>
      <c r="B31" s="9"/>
      <c r="C31" s="44" t="s">
        <v>50</v>
      </c>
      <c r="D31" s="36">
        <f>B31*8</f>
        <v>0</v>
      </c>
    </row>
    <row r="32" spans="1:4" s="3" customFormat="1" ht="28.5" customHeight="1">
      <c r="A32" s="35" t="s">
        <v>57</v>
      </c>
      <c r="B32" s="6"/>
      <c r="C32" s="45">
        <v>32</v>
      </c>
      <c r="D32" s="36">
        <f>B32*C32</f>
        <v>0</v>
      </c>
    </row>
    <row r="33" spans="1:4" s="3" customFormat="1" ht="28.5" customHeight="1">
      <c r="A33" s="35" t="s">
        <v>58</v>
      </c>
      <c r="B33" s="6"/>
      <c r="C33" s="41">
        <v>32</v>
      </c>
      <c r="D33" s="36">
        <f>B33*C33</f>
        <v>0</v>
      </c>
    </row>
    <row r="34" spans="1:4" s="3" customFormat="1" ht="30" customHeight="1">
      <c r="A34" s="35" t="s">
        <v>31</v>
      </c>
      <c r="B34" s="6"/>
      <c r="C34" s="46">
        <v>10</v>
      </c>
      <c r="D34" s="36">
        <f>B34*C34</f>
        <v>0</v>
      </c>
    </row>
    <row r="35" spans="1:11" s="3" customFormat="1" ht="18.75" customHeight="1">
      <c r="A35" s="88" t="s">
        <v>6</v>
      </c>
      <c r="B35" s="91"/>
      <c r="C35" s="92"/>
      <c r="D35" s="48">
        <f>D27+D28+D29+D30+D31+D32+D33+D34</f>
        <v>0</v>
      </c>
      <c r="E35" s="4"/>
      <c r="H35" s="5"/>
      <c r="I35" s="5"/>
      <c r="J35" s="5"/>
      <c r="K35" s="5"/>
    </row>
    <row r="36" spans="1:11" s="3" customFormat="1" ht="30" customHeight="1">
      <c r="A36" s="37"/>
      <c r="B36" s="38"/>
      <c r="C36" s="39"/>
      <c r="D36" s="87"/>
      <c r="E36" s="4"/>
      <c r="H36" s="5"/>
      <c r="I36" s="5"/>
      <c r="J36" s="5"/>
      <c r="K36" s="5"/>
    </row>
    <row r="37" spans="1:11" s="3" customFormat="1" ht="18.75" customHeight="1">
      <c r="A37" s="88" t="s">
        <v>59</v>
      </c>
      <c r="B37" s="93"/>
      <c r="C37" s="93"/>
      <c r="D37" s="48">
        <f>D11+D23+D35</f>
        <v>0</v>
      </c>
      <c r="E37" s="4"/>
      <c r="H37" s="5"/>
      <c r="I37" s="5"/>
      <c r="J37" s="5"/>
      <c r="K37" s="5"/>
    </row>
  </sheetData>
  <sheetProtection password="C6C6" sheet="1" objects="1" scenarios="1" selectLockedCells="1"/>
  <mergeCells count="4">
    <mergeCell ref="A11:C11"/>
    <mergeCell ref="A23:C23"/>
    <mergeCell ref="A35:C35"/>
    <mergeCell ref="A37:C37"/>
  </mergeCells>
  <printOptions/>
  <pageMargins left="0.75" right="0.75" top="1.5" bottom="1" header="0.5" footer="0.5"/>
  <pageSetup horizontalDpi="600" verticalDpi="600" orientation="portrait" r:id="rId2"/>
  <headerFooter alignWithMargins="0">
    <oddHeader>&amp;C&amp;"Times New Roman,Bold"&amp;14ATTACHMENT D
SPECIMEN COLLECTIONS PRICE BID FORM
YEAR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32" sqref="B32"/>
    </sheetView>
  </sheetViews>
  <sheetFormatPr defaultColWidth="8.8515625" defaultRowHeight="12.75"/>
  <cols>
    <col min="1" max="1" width="30.00390625" style="1" customWidth="1"/>
    <col min="2" max="2" width="19.7109375" style="8" customWidth="1"/>
    <col min="3" max="4" width="19.7109375" style="1" customWidth="1"/>
    <col min="5" max="5" width="18.57421875" style="1" bestFit="1" customWidth="1"/>
    <col min="6" max="16384" width="8.8515625" style="1" customWidth="1"/>
  </cols>
  <sheetData>
    <row r="1" spans="1:4" ht="15">
      <c r="A1" s="28" t="s">
        <v>20</v>
      </c>
      <c r="B1" s="29" t="s">
        <v>21</v>
      </c>
      <c r="C1" s="30" t="s">
        <v>22</v>
      </c>
      <c r="D1" s="31" t="s">
        <v>23</v>
      </c>
    </row>
    <row r="2" spans="1:4" s="2" customFormat="1" ht="45" customHeight="1">
      <c r="A2" s="32" t="s">
        <v>33</v>
      </c>
      <c r="B2" s="33" t="s">
        <v>55</v>
      </c>
      <c r="C2" s="34" t="s">
        <v>56</v>
      </c>
      <c r="D2" s="34" t="s">
        <v>0</v>
      </c>
    </row>
    <row r="3" spans="1:4" s="3" customFormat="1" ht="18.75" customHeight="1">
      <c r="A3" s="35" t="s">
        <v>1</v>
      </c>
      <c r="B3" s="6"/>
      <c r="C3" s="41">
        <v>61</v>
      </c>
      <c r="D3" s="36">
        <f>B3*C3</f>
        <v>0</v>
      </c>
    </row>
    <row r="4" spans="1:4" s="3" customFormat="1" ht="18.75" customHeight="1">
      <c r="A4" s="35" t="s">
        <v>2</v>
      </c>
      <c r="B4" s="6"/>
      <c r="C4" s="41">
        <v>39</v>
      </c>
      <c r="D4" s="36">
        <f aca="true" t="shared" si="0" ref="D4:D9">B4*C4</f>
        <v>0</v>
      </c>
    </row>
    <row r="5" spans="1:4" s="3" customFormat="1" ht="18.75" customHeight="1">
      <c r="A5" s="35" t="s">
        <v>3</v>
      </c>
      <c r="B5" s="6"/>
      <c r="C5" s="42">
        <v>148</v>
      </c>
      <c r="D5" s="36">
        <f>B5*C5</f>
        <v>0</v>
      </c>
    </row>
    <row r="6" spans="1:4" s="3" customFormat="1" ht="30" customHeight="1">
      <c r="A6" s="35" t="s">
        <v>29</v>
      </c>
      <c r="B6" s="9"/>
      <c r="C6" s="43" t="s">
        <v>49</v>
      </c>
      <c r="D6" s="36">
        <f>B6*3</f>
        <v>0</v>
      </c>
    </row>
    <row r="7" spans="1:4" s="3" customFormat="1" ht="30" customHeight="1">
      <c r="A7" s="35" t="s">
        <v>30</v>
      </c>
      <c r="B7" s="9"/>
      <c r="C7" s="44" t="s">
        <v>50</v>
      </c>
      <c r="D7" s="36">
        <f>B7*8</f>
        <v>0</v>
      </c>
    </row>
    <row r="8" spans="1:4" s="3" customFormat="1" ht="28.5" customHeight="1">
      <c r="A8" s="35" t="s">
        <v>57</v>
      </c>
      <c r="B8" s="6"/>
      <c r="C8" s="45">
        <v>32</v>
      </c>
      <c r="D8" s="36">
        <f t="shared" si="0"/>
        <v>0</v>
      </c>
    </row>
    <row r="9" spans="1:4" s="3" customFormat="1" ht="28.5" customHeight="1">
      <c r="A9" s="35" t="s">
        <v>58</v>
      </c>
      <c r="B9" s="6"/>
      <c r="C9" s="41">
        <v>32</v>
      </c>
      <c r="D9" s="36">
        <f t="shared" si="0"/>
        <v>0</v>
      </c>
    </row>
    <row r="10" spans="1:4" s="3" customFormat="1" ht="30" customHeight="1">
      <c r="A10" s="35" t="s">
        <v>31</v>
      </c>
      <c r="B10" s="6"/>
      <c r="C10" s="46">
        <v>10</v>
      </c>
      <c r="D10" s="36">
        <f>B10*C10</f>
        <v>0</v>
      </c>
    </row>
    <row r="11" spans="1:11" s="3" customFormat="1" ht="18.75" customHeight="1">
      <c r="A11" s="88" t="s">
        <v>7</v>
      </c>
      <c r="B11" s="89"/>
      <c r="C11" s="90"/>
      <c r="D11" s="36">
        <f>D3+D4+D5+D6+D7+D8+D9+D10</f>
        <v>0</v>
      </c>
      <c r="E11" s="4"/>
      <c r="H11" s="5"/>
      <c r="I11" s="5"/>
      <c r="J11" s="5"/>
      <c r="K11" s="5"/>
    </row>
    <row r="12" spans="1:11" s="3" customFormat="1" ht="60" customHeight="1">
      <c r="A12" s="37"/>
      <c r="B12" s="38"/>
      <c r="C12" s="39"/>
      <c r="D12" s="40"/>
      <c r="E12" s="4"/>
      <c r="H12" s="5"/>
      <c r="I12" s="5"/>
      <c r="J12" s="5"/>
      <c r="K12" s="5"/>
    </row>
    <row r="13" spans="1:4" ht="15">
      <c r="A13" s="28" t="s">
        <v>20</v>
      </c>
      <c r="B13" s="29" t="s">
        <v>21</v>
      </c>
      <c r="C13" s="30" t="s">
        <v>22</v>
      </c>
      <c r="D13" s="31" t="s">
        <v>23</v>
      </c>
    </row>
    <row r="14" spans="1:4" s="2" customFormat="1" ht="45" customHeight="1">
      <c r="A14" s="32" t="s">
        <v>40</v>
      </c>
      <c r="B14" s="33" t="s">
        <v>55</v>
      </c>
      <c r="C14" s="34" t="s">
        <v>56</v>
      </c>
      <c r="D14" s="34" t="s">
        <v>0</v>
      </c>
    </row>
    <row r="15" spans="1:4" s="3" customFormat="1" ht="18.75" customHeight="1">
      <c r="A15" s="35" t="s">
        <v>1</v>
      </c>
      <c r="B15" s="6"/>
      <c r="C15" s="41">
        <v>29</v>
      </c>
      <c r="D15" s="36">
        <f>B15*C15</f>
        <v>0</v>
      </c>
    </row>
    <row r="16" spans="1:4" s="3" customFormat="1" ht="18.75" customHeight="1">
      <c r="A16" s="35" t="s">
        <v>2</v>
      </c>
      <c r="B16" s="6"/>
      <c r="C16" s="41">
        <v>18</v>
      </c>
      <c r="D16" s="36">
        <f>B16*C16</f>
        <v>0</v>
      </c>
    </row>
    <row r="17" spans="1:4" s="3" customFormat="1" ht="18.75" customHeight="1">
      <c r="A17" s="35" t="s">
        <v>3</v>
      </c>
      <c r="B17" s="6"/>
      <c r="C17" s="42">
        <v>26</v>
      </c>
      <c r="D17" s="36">
        <f>B17*C17</f>
        <v>0</v>
      </c>
    </row>
    <row r="18" spans="1:4" s="3" customFormat="1" ht="30" customHeight="1">
      <c r="A18" s="35" t="s">
        <v>29</v>
      </c>
      <c r="B18" s="9"/>
      <c r="C18" s="43" t="s">
        <v>49</v>
      </c>
      <c r="D18" s="36">
        <f>B18*3</f>
        <v>0</v>
      </c>
    </row>
    <row r="19" spans="1:4" s="3" customFormat="1" ht="30" customHeight="1">
      <c r="A19" s="35" t="s">
        <v>30</v>
      </c>
      <c r="B19" s="9"/>
      <c r="C19" s="44" t="s">
        <v>50</v>
      </c>
      <c r="D19" s="36">
        <f>B19*8</f>
        <v>0</v>
      </c>
    </row>
    <row r="20" spans="1:4" s="3" customFormat="1" ht="28.5" customHeight="1">
      <c r="A20" s="35" t="s">
        <v>57</v>
      </c>
      <c r="B20" s="6"/>
      <c r="C20" s="45">
        <v>32</v>
      </c>
      <c r="D20" s="36">
        <f>B20*C20</f>
        <v>0</v>
      </c>
    </row>
    <row r="21" spans="1:4" s="3" customFormat="1" ht="28.5" customHeight="1">
      <c r="A21" s="35" t="s">
        <v>58</v>
      </c>
      <c r="B21" s="6"/>
      <c r="C21" s="41">
        <v>32</v>
      </c>
      <c r="D21" s="36">
        <f>B21*C21</f>
        <v>0</v>
      </c>
    </row>
    <row r="22" spans="1:4" s="3" customFormat="1" ht="30" customHeight="1">
      <c r="A22" s="35" t="s">
        <v>31</v>
      </c>
      <c r="B22" s="6"/>
      <c r="C22" s="46">
        <v>10</v>
      </c>
      <c r="D22" s="36">
        <f>B22*C22</f>
        <v>0</v>
      </c>
    </row>
    <row r="23" spans="1:11" s="3" customFormat="1" ht="18.75" customHeight="1">
      <c r="A23" s="88" t="s">
        <v>8</v>
      </c>
      <c r="B23" s="91"/>
      <c r="C23" s="92"/>
      <c r="D23" s="48">
        <f>D15+D16+D17+D18+D19+D20+D21+D22</f>
        <v>0</v>
      </c>
      <c r="E23" s="4"/>
      <c r="H23" s="5"/>
      <c r="I23" s="5"/>
      <c r="J23" s="5"/>
      <c r="K23" s="5"/>
    </row>
    <row r="24" spans="1:11" s="3" customFormat="1" ht="60" customHeight="1">
      <c r="A24" s="49"/>
      <c r="B24" s="50"/>
      <c r="C24" s="51"/>
      <c r="D24" s="52"/>
      <c r="E24" s="4"/>
      <c r="H24" s="5"/>
      <c r="I24" s="5"/>
      <c r="J24" s="5"/>
      <c r="K24" s="5"/>
    </row>
    <row r="25" spans="1:4" ht="15">
      <c r="A25" s="28" t="s">
        <v>20</v>
      </c>
      <c r="B25" s="29" t="s">
        <v>21</v>
      </c>
      <c r="C25" s="30" t="s">
        <v>22</v>
      </c>
      <c r="D25" s="31" t="s">
        <v>23</v>
      </c>
    </row>
    <row r="26" spans="1:4" s="2" customFormat="1" ht="45" customHeight="1">
      <c r="A26" s="32" t="s">
        <v>45</v>
      </c>
      <c r="B26" s="33" t="s">
        <v>55</v>
      </c>
      <c r="C26" s="34" t="s">
        <v>56</v>
      </c>
      <c r="D26" s="34" t="s">
        <v>0</v>
      </c>
    </row>
    <row r="27" spans="1:4" s="3" customFormat="1" ht="18.75" customHeight="1">
      <c r="A27" s="35" t="s">
        <v>1</v>
      </c>
      <c r="B27" s="6"/>
      <c r="C27" s="41">
        <v>29</v>
      </c>
      <c r="D27" s="36">
        <f>B27*C27</f>
        <v>0</v>
      </c>
    </row>
    <row r="28" spans="1:4" s="3" customFormat="1" ht="18.75" customHeight="1">
      <c r="A28" s="35" t="s">
        <v>2</v>
      </c>
      <c r="B28" s="6"/>
      <c r="C28" s="41">
        <v>20</v>
      </c>
      <c r="D28" s="36">
        <f>B28*C28</f>
        <v>0</v>
      </c>
    </row>
    <row r="29" spans="1:4" s="3" customFormat="1" ht="18.75" customHeight="1">
      <c r="A29" s="35" t="s">
        <v>3</v>
      </c>
      <c r="B29" s="6"/>
      <c r="C29" s="42">
        <v>11</v>
      </c>
      <c r="D29" s="36">
        <f>B29*C29</f>
        <v>0</v>
      </c>
    </row>
    <row r="30" spans="1:4" s="3" customFormat="1" ht="30" customHeight="1">
      <c r="A30" s="35" t="s">
        <v>29</v>
      </c>
      <c r="B30" s="9"/>
      <c r="C30" s="43" t="s">
        <v>49</v>
      </c>
      <c r="D30" s="36">
        <f>B30*3</f>
        <v>0</v>
      </c>
    </row>
    <row r="31" spans="1:4" s="3" customFormat="1" ht="30" customHeight="1">
      <c r="A31" s="35" t="s">
        <v>30</v>
      </c>
      <c r="B31" s="9"/>
      <c r="C31" s="44" t="s">
        <v>50</v>
      </c>
      <c r="D31" s="36">
        <f>B31*8</f>
        <v>0</v>
      </c>
    </row>
    <row r="32" spans="1:4" s="3" customFormat="1" ht="28.5" customHeight="1">
      <c r="A32" s="35" t="s">
        <v>57</v>
      </c>
      <c r="B32" s="6"/>
      <c r="C32" s="45">
        <v>32</v>
      </c>
      <c r="D32" s="36">
        <f>B32*C32</f>
        <v>0</v>
      </c>
    </row>
    <row r="33" spans="1:4" s="3" customFormat="1" ht="28.5" customHeight="1">
      <c r="A33" s="35" t="s">
        <v>58</v>
      </c>
      <c r="B33" s="6"/>
      <c r="C33" s="41">
        <v>32</v>
      </c>
      <c r="D33" s="36">
        <f>B33*C33</f>
        <v>0</v>
      </c>
    </row>
    <row r="34" spans="1:4" s="3" customFormat="1" ht="30" customHeight="1">
      <c r="A34" s="35" t="s">
        <v>31</v>
      </c>
      <c r="B34" s="6"/>
      <c r="C34" s="46">
        <v>10</v>
      </c>
      <c r="D34" s="36">
        <f>B34*C34</f>
        <v>0</v>
      </c>
    </row>
    <row r="35" spans="1:11" s="3" customFormat="1" ht="18.75" customHeight="1">
      <c r="A35" s="88" t="s">
        <v>9</v>
      </c>
      <c r="B35" s="91"/>
      <c r="C35" s="92"/>
      <c r="D35" s="48">
        <f>D27+D28+D29+D30+D31+D32+D33+D34</f>
        <v>0</v>
      </c>
      <c r="E35" s="4"/>
      <c r="H35" s="5"/>
      <c r="I35" s="5"/>
      <c r="J35" s="5"/>
      <c r="K35" s="5"/>
    </row>
    <row r="36" spans="1:11" s="3" customFormat="1" ht="30" customHeight="1">
      <c r="A36" s="37"/>
      <c r="B36" s="38"/>
      <c r="C36" s="39"/>
      <c r="D36" s="87"/>
      <c r="E36" s="4"/>
      <c r="H36" s="5"/>
      <c r="I36" s="5"/>
      <c r="J36" s="5"/>
      <c r="K36" s="5"/>
    </row>
    <row r="37" spans="1:11" s="3" customFormat="1" ht="18.75" customHeight="1">
      <c r="A37" s="94" t="s">
        <v>51</v>
      </c>
      <c r="B37" s="95"/>
      <c r="C37" s="95"/>
      <c r="D37" s="7">
        <f>D11+D23+D35</f>
        <v>0</v>
      </c>
      <c r="E37" s="4"/>
      <c r="H37" s="5"/>
      <c r="I37" s="5"/>
      <c r="J37" s="5"/>
      <c r="K37" s="5"/>
    </row>
  </sheetData>
  <sheetProtection password="C6C6" sheet="1" objects="1" scenarios="1" selectLockedCells="1"/>
  <mergeCells count="4">
    <mergeCell ref="A11:C11"/>
    <mergeCell ref="A23:C23"/>
    <mergeCell ref="A35:C35"/>
    <mergeCell ref="A37:C37"/>
  </mergeCells>
  <printOptions horizontalCentered="1"/>
  <pageMargins left="0.75" right="0.75" top="1.5" bottom="0.75" header="0.6" footer="0.4"/>
  <pageSetup horizontalDpi="600" verticalDpi="600" orientation="portrait" scale="95" r:id="rId2"/>
  <headerFooter alignWithMargins="0">
    <oddHeader>&amp;C&amp;"Times New Roman,Bold"&amp;14ATTACHMENT D          
SPECIMEN COLLECTIONS PRICE BID FORM
YEAR 2</oddHeader>
    <oddFooter>&amp;C&amp;"Times New Roman,Regular"&amp;11&amp;P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30.00390625" style="1" customWidth="1"/>
    <col min="2" max="2" width="19.7109375" style="8" customWidth="1"/>
    <col min="3" max="4" width="19.7109375" style="1" customWidth="1"/>
    <col min="5" max="5" width="18.57421875" style="1" bestFit="1" customWidth="1"/>
    <col min="6" max="16384" width="8.8515625" style="1" customWidth="1"/>
  </cols>
  <sheetData>
    <row r="1" spans="1:4" ht="15">
      <c r="A1" s="28" t="s">
        <v>20</v>
      </c>
      <c r="B1" s="29" t="s">
        <v>21</v>
      </c>
      <c r="C1" s="30" t="s">
        <v>22</v>
      </c>
      <c r="D1" s="31" t="s">
        <v>23</v>
      </c>
    </row>
    <row r="2" spans="1:4" s="2" customFormat="1" ht="45">
      <c r="A2" s="32" t="s">
        <v>32</v>
      </c>
      <c r="B2" s="33" t="s">
        <v>55</v>
      </c>
      <c r="C2" s="34" t="s">
        <v>56</v>
      </c>
      <c r="D2" s="34" t="s">
        <v>0</v>
      </c>
    </row>
    <row r="3" spans="1:4" s="3" customFormat="1" ht="18.75" customHeight="1">
      <c r="A3" s="35" t="s">
        <v>1</v>
      </c>
      <c r="B3" s="6"/>
      <c r="C3" s="41">
        <v>61</v>
      </c>
      <c r="D3" s="36">
        <f>B3*C3</f>
        <v>0</v>
      </c>
    </row>
    <row r="4" spans="1:4" s="3" customFormat="1" ht="18.75" customHeight="1">
      <c r="A4" s="35" t="s">
        <v>2</v>
      </c>
      <c r="B4" s="6"/>
      <c r="C4" s="41">
        <v>39</v>
      </c>
      <c r="D4" s="36">
        <f aca="true" t="shared" si="0" ref="D4:D9">B4*C4</f>
        <v>0</v>
      </c>
    </row>
    <row r="5" spans="1:4" s="3" customFormat="1" ht="18.75" customHeight="1">
      <c r="A5" s="35" t="s">
        <v>3</v>
      </c>
      <c r="B5" s="6"/>
      <c r="C5" s="42">
        <v>148</v>
      </c>
      <c r="D5" s="36">
        <f>B5*C5</f>
        <v>0</v>
      </c>
    </row>
    <row r="6" spans="1:4" s="3" customFormat="1" ht="30" customHeight="1">
      <c r="A6" s="35" t="s">
        <v>29</v>
      </c>
      <c r="B6" s="9"/>
      <c r="C6" s="43" t="s">
        <v>49</v>
      </c>
      <c r="D6" s="36">
        <f>B6*3</f>
        <v>0</v>
      </c>
    </row>
    <row r="7" spans="1:4" s="3" customFormat="1" ht="30" customHeight="1">
      <c r="A7" s="35" t="s">
        <v>30</v>
      </c>
      <c r="B7" s="9"/>
      <c r="C7" s="44" t="s">
        <v>50</v>
      </c>
      <c r="D7" s="36">
        <f>B7*8</f>
        <v>0</v>
      </c>
    </row>
    <row r="8" spans="1:4" s="3" customFormat="1" ht="28.5" customHeight="1">
      <c r="A8" s="35" t="s">
        <v>57</v>
      </c>
      <c r="B8" s="6"/>
      <c r="C8" s="45">
        <v>32</v>
      </c>
      <c r="D8" s="36">
        <f t="shared" si="0"/>
        <v>0</v>
      </c>
    </row>
    <row r="9" spans="1:4" s="3" customFormat="1" ht="28.5" customHeight="1">
      <c r="A9" s="35" t="s">
        <v>58</v>
      </c>
      <c r="B9" s="6"/>
      <c r="C9" s="41">
        <v>32</v>
      </c>
      <c r="D9" s="36">
        <f t="shared" si="0"/>
        <v>0</v>
      </c>
    </row>
    <row r="10" spans="1:4" s="3" customFormat="1" ht="30" customHeight="1">
      <c r="A10" s="35" t="s">
        <v>31</v>
      </c>
      <c r="B10" s="6"/>
      <c r="C10" s="46">
        <v>10</v>
      </c>
      <c r="D10" s="36">
        <f>B10*C10</f>
        <v>0</v>
      </c>
    </row>
    <row r="11" spans="1:11" s="3" customFormat="1" ht="18.75" customHeight="1">
      <c r="A11" s="88" t="s">
        <v>10</v>
      </c>
      <c r="B11" s="89"/>
      <c r="C11" s="90"/>
      <c r="D11" s="36">
        <f>D3+D4+D5+D6+D7+D8+D9+D10</f>
        <v>0</v>
      </c>
      <c r="E11" s="4"/>
      <c r="H11" s="5"/>
      <c r="I11" s="5"/>
      <c r="J11" s="5"/>
      <c r="K11" s="5"/>
    </row>
    <row r="12" spans="1:11" s="3" customFormat="1" ht="60" customHeight="1">
      <c r="A12" s="37"/>
      <c r="B12" s="38"/>
      <c r="C12" s="39"/>
      <c r="D12" s="87"/>
      <c r="E12" s="4"/>
      <c r="H12" s="5"/>
      <c r="I12" s="5"/>
      <c r="J12" s="5"/>
      <c r="K12" s="5"/>
    </row>
    <row r="13" spans="1:4" ht="15">
      <c r="A13" s="28" t="s">
        <v>20</v>
      </c>
      <c r="B13" s="29" t="s">
        <v>21</v>
      </c>
      <c r="C13" s="30" t="s">
        <v>22</v>
      </c>
      <c r="D13" s="31" t="s">
        <v>23</v>
      </c>
    </row>
    <row r="14" spans="1:4" s="2" customFormat="1" ht="45" customHeight="1">
      <c r="A14" s="32" t="s">
        <v>39</v>
      </c>
      <c r="B14" s="33" t="s">
        <v>55</v>
      </c>
      <c r="C14" s="34" t="s">
        <v>56</v>
      </c>
      <c r="D14" s="34" t="s">
        <v>0</v>
      </c>
    </row>
    <row r="15" spans="1:4" s="3" customFormat="1" ht="18.75" customHeight="1">
      <c r="A15" s="35" t="s">
        <v>1</v>
      </c>
      <c r="B15" s="6"/>
      <c r="C15" s="41">
        <v>29</v>
      </c>
      <c r="D15" s="36">
        <f>B15*C15</f>
        <v>0</v>
      </c>
    </row>
    <row r="16" spans="1:4" s="3" customFormat="1" ht="18.75" customHeight="1">
      <c r="A16" s="35" t="s">
        <v>2</v>
      </c>
      <c r="B16" s="6"/>
      <c r="C16" s="41">
        <v>18</v>
      </c>
      <c r="D16" s="36">
        <f>B16*C16</f>
        <v>0</v>
      </c>
    </row>
    <row r="17" spans="1:4" s="3" customFormat="1" ht="18.75" customHeight="1">
      <c r="A17" s="35" t="s">
        <v>3</v>
      </c>
      <c r="B17" s="6"/>
      <c r="C17" s="42">
        <v>26</v>
      </c>
      <c r="D17" s="36">
        <f>B17*C17</f>
        <v>0</v>
      </c>
    </row>
    <row r="18" spans="1:4" s="3" customFormat="1" ht="30" customHeight="1">
      <c r="A18" s="35" t="s">
        <v>29</v>
      </c>
      <c r="B18" s="9"/>
      <c r="C18" s="43" t="s">
        <v>49</v>
      </c>
      <c r="D18" s="36">
        <f>B18*3</f>
        <v>0</v>
      </c>
    </row>
    <row r="19" spans="1:4" s="3" customFormat="1" ht="30" customHeight="1">
      <c r="A19" s="35" t="s">
        <v>30</v>
      </c>
      <c r="B19" s="9"/>
      <c r="C19" s="44" t="s">
        <v>50</v>
      </c>
      <c r="D19" s="36">
        <f>B19*8</f>
        <v>0</v>
      </c>
    </row>
    <row r="20" spans="1:4" s="3" customFormat="1" ht="28.5" customHeight="1">
      <c r="A20" s="35" t="s">
        <v>57</v>
      </c>
      <c r="B20" s="6"/>
      <c r="C20" s="45">
        <v>32</v>
      </c>
      <c r="D20" s="36">
        <f>B20*C20</f>
        <v>0</v>
      </c>
    </row>
    <row r="21" spans="1:4" s="3" customFormat="1" ht="28.5" customHeight="1">
      <c r="A21" s="35" t="s">
        <v>58</v>
      </c>
      <c r="B21" s="6"/>
      <c r="C21" s="41">
        <v>32</v>
      </c>
      <c r="D21" s="36">
        <f>B21*C21</f>
        <v>0</v>
      </c>
    </row>
    <row r="22" spans="1:4" s="3" customFormat="1" ht="30" customHeight="1">
      <c r="A22" s="35" t="s">
        <v>31</v>
      </c>
      <c r="B22" s="6"/>
      <c r="C22" s="46">
        <v>10</v>
      </c>
      <c r="D22" s="36">
        <f>B22*C22</f>
        <v>0</v>
      </c>
    </row>
    <row r="23" spans="1:11" s="3" customFormat="1" ht="18.75" customHeight="1">
      <c r="A23" s="88" t="s">
        <v>11</v>
      </c>
      <c r="B23" s="91"/>
      <c r="C23" s="92"/>
      <c r="D23" s="48">
        <f>D15+D16+D17+D18+D19+D20+D21+D22</f>
        <v>0</v>
      </c>
      <c r="E23" s="4"/>
      <c r="H23" s="5"/>
      <c r="I23" s="5"/>
      <c r="J23" s="5"/>
      <c r="K23" s="5"/>
    </row>
    <row r="24" spans="1:11" s="3" customFormat="1" ht="60" customHeight="1">
      <c r="A24" s="49"/>
      <c r="B24" s="50"/>
      <c r="C24" s="51"/>
      <c r="D24" s="52"/>
      <c r="E24" s="4"/>
      <c r="H24" s="5"/>
      <c r="I24" s="5"/>
      <c r="J24" s="5"/>
      <c r="K24" s="5"/>
    </row>
    <row r="25" spans="1:4" ht="15">
      <c r="A25" s="28" t="s">
        <v>20</v>
      </c>
      <c r="B25" s="29" t="s">
        <v>21</v>
      </c>
      <c r="C25" s="30" t="s">
        <v>22</v>
      </c>
      <c r="D25" s="31" t="s">
        <v>23</v>
      </c>
    </row>
    <row r="26" spans="1:4" s="2" customFormat="1" ht="45" customHeight="1">
      <c r="A26" s="32" t="s">
        <v>44</v>
      </c>
      <c r="B26" s="33" t="s">
        <v>55</v>
      </c>
      <c r="C26" s="34" t="s">
        <v>56</v>
      </c>
      <c r="D26" s="34" t="s">
        <v>0</v>
      </c>
    </row>
    <row r="27" spans="1:4" s="3" customFormat="1" ht="18.75" customHeight="1">
      <c r="A27" s="35" t="s">
        <v>1</v>
      </c>
      <c r="B27" s="6"/>
      <c r="C27" s="41">
        <v>29</v>
      </c>
      <c r="D27" s="36">
        <f>B27*C27</f>
        <v>0</v>
      </c>
    </row>
    <row r="28" spans="1:4" s="3" customFormat="1" ht="18.75" customHeight="1">
      <c r="A28" s="35" t="s">
        <v>2</v>
      </c>
      <c r="B28" s="6"/>
      <c r="C28" s="41">
        <v>20</v>
      </c>
      <c r="D28" s="36">
        <f>B28*C28</f>
        <v>0</v>
      </c>
    </row>
    <row r="29" spans="1:4" s="3" customFormat="1" ht="18.75" customHeight="1">
      <c r="A29" s="35" t="s">
        <v>3</v>
      </c>
      <c r="B29" s="6"/>
      <c r="C29" s="42">
        <v>11</v>
      </c>
      <c r="D29" s="36">
        <f>B29*C29</f>
        <v>0</v>
      </c>
    </row>
    <row r="30" spans="1:4" s="3" customFormat="1" ht="30" customHeight="1">
      <c r="A30" s="35" t="s">
        <v>29</v>
      </c>
      <c r="B30" s="9"/>
      <c r="C30" s="43" t="s">
        <v>49</v>
      </c>
      <c r="D30" s="36">
        <f>B30*3</f>
        <v>0</v>
      </c>
    </row>
    <row r="31" spans="1:4" s="3" customFormat="1" ht="30" customHeight="1">
      <c r="A31" s="35" t="s">
        <v>30</v>
      </c>
      <c r="B31" s="9"/>
      <c r="C31" s="44" t="s">
        <v>50</v>
      </c>
      <c r="D31" s="36">
        <f>B31*8</f>
        <v>0</v>
      </c>
    </row>
    <row r="32" spans="1:4" s="3" customFormat="1" ht="28.5" customHeight="1">
      <c r="A32" s="35" t="s">
        <v>57</v>
      </c>
      <c r="B32" s="6"/>
      <c r="C32" s="45">
        <v>32</v>
      </c>
      <c r="D32" s="36">
        <f>B32*C32</f>
        <v>0</v>
      </c>
    </row>
    <row r="33" spans="1:4" s="3" customFormat="1" ht="28.5" customHeight="1">
      <c r="A33" s="35" t="s">
        <v>58</v>
      </c>
      <c r="B33" s="6"/>
      <c r="C33" s="41">
        <v>32</v>
      </c>
      <c r="D33" s="36">
        <f>B33*C33</f>
        <v>0</v>
      </c>
    </row>
    <row r="34" spans="1:4" s="3" customFormat="1" ht="30" customHeight="1">
      <c r="A34" s="35" t="s">
        <v>31</v>
      </c>
      <c r="B34" s="6"/>
      <c r="C34" s="46">
        <v>10</v>
      </c>
      <c r="D34" s="36">
        <f>B34*C34</f>
        <v>0</v>
      </c>
    </row>
    <row r="35" spans="1:11" s="3" customFormat="1" ht="18.75" customHeight="1">
      <c r="A35" s="88" t="s">
        <v>12</v>
      </c>
      <c r="B35" s="91"/>
      <c r="C35" s="92"/>
      <c r="D35" s="48">
        <f>D27+D28+D29+D30+D31+D32+D33+D34</f>
        <v>0</v>
      </c>
      <c r="E35" s="4"/>
      <c r="H35" s="5"/>
      <c r="I35" s="5"/>
      <c r="J35" s="5"/>
      <c r="K35" s="5"/>
    </row>
    <row r="36" spans="1:11" s="3" customFormat="1" ht="30" customHeight="1">
      <c r="A36" s="37"/>
      <c r="B36" s="38"/>
      <c r="C36" s="39"/>
      <c r="D36" s="87"/>
      <c r="E36" s="4"/>
      <c r="H36" s="5"/>
      <c r="I36" s="5"/>
      <c r="J36" s="5"/>
      <c r="K36" s="5"/>
    </row>
    <row r="37" spans="1:11" s="3" customFormat="1" ht="18.75" customHeight="1">
      <c r="A37" s="88" t="s">
        <v>52</v>
      </c>
      <c r="B37" s="93"/>
      <c r="C37" s="93"/>
      <c r="D37" s="48">
        <f>D11+D23+D35</f>
        <v>0</v>
      </c>
      <c r="E37" s="4"/>
      <c r="H37" s="5"/>
      <c r="I37" s="5"/>
      <c r="J37" s="5"/>
      <c r="K37" s="5"/>
    </row>
  </sheetData>
  <sheetProtection password="C6C6" sheet="1" objects="1" scenarios="1" selectLockedCells="1"/>
  <mergeCells count="4">
    <mergeCell ref="A11:C11"/>
    <mergeCell ref="A23:C23"/>
    <mergeCell ref="A35:C35"/>
    <mergeCell ref="A37:C37"/>
  </mergeCells>
  <printOptions horizontalCentered="1"/>
  <pageMargins left="0.75" right="0.75" top="1.5" bottom="0.75" header="0.6" footer="0.4"/>
  <pageSetup horizontalDpi="600" verticalDpi="600" orientation="portrait" scale="95" r:id="rId2"/>
  <headerFooter alignWithMargins="0">
    <oddHeader>&amp;C&amp;"Times New Roman,Bold"&amp;14ATTACHMENT D          
SPECIMEN COLLECTIONS PRICE BID FORM
YEAR 3</oddHeader>
    <oddFooter>&amp;C&amp;"Times New Roman,Regular"&amp;11&amp;P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30.00390625" style="1" customWidth="1"/>
    <col min="2" max="2" width="19.7109375" style="8" customWidth="1"/>
    <col min="3" max="4" width="19.7109375" style="1" customWidth="1"/>
    <col min="5" max="5" width="18.57421875" style="1" bestFit="1" customWidth="1"/>
    <col min="6" max="16384" width="8.8515625" style="1" customWidth="1"/>
  </cols>
  <sheetData>
    <row r="1" spans="1:4" ht="15">
      <c r="A1" s="28" t="s">
        <v>20</v>
      </c>
      <c r="B1" s="29" t="s">
        <v>21</v>
      </c>
      <c r="C1" s="30" t="s">
        <v>22</v>
      </c>
      <c r="D1" s="31" t="s">
        <v>23</v>
      </c>
    </row>
    <row r="2" spans="1:4" s="2" customFormat="1" ht="45" customHeight="1">
      <c r="A2" s="32" t="s">
        <v>37</v>
      </c>
      <c r="B2" s="33" t="s">
        <v>55</v>
      </c>
      <c r="C2" s="34" t="s">
        <v>56</v>
      </c>
      <c r="D2" s="34" t="s">
        <v>0</v>
      </c>
    </row>
    <row r="3" spans="1:4" s="3" customFormat="1" ht="18.75" customHeight="1">
      <c r="A3" s="35" t="s">
        <v>1</v>
      </c>
      <c r="B3" s="6"/>
      <c r="C3" s="41">
        <v>61</v>
      </c>
      <c r="D3" s="36">
        <f>B3*C3</f>
        <v>0</v>
      </c>
    </row>
    <row r="4" spans="1:4" s="3" customFormat="1" ht="18.75" customHeight="1">
      <c r="A4" s="35" t="s">
        <v>2</v>
      </c>
      <c r="B4" s="6"/>
      <c r="C4" s="41">
        <v>39</v>
      </c>
      <c r="D4" s="36">
        <f aca="true" t="shared" si="0" ref="D4:D9">B4*C4</f>
        <v>0</v>
      </c>
    </row>
    <row r="5" spans="1:4" s="3" customFormat="1" ht="18.75" customHeight="1">
      <c r="A5" s="35" t="s">
        <v>3</v>
      </c>
      <c r="B5" s="6"/>
      <c r="C5" s="42">
        <v>148</v>
      </c>
      <c r="D5" s="36">
        <f>B5*C5</f>
        <v>0</v>
      </c>
    </row>
    <row r="6" spans="1:4" s="3" customFormat="1" ht="30" customHeight="1">
      <c r="A6" s="35" t="s">
        <v>29</v>
      </c>
      <c r="B6" s="9"/>
      <c r="C6" s="43" t="s">
        <v>49</v>
      </c>
      <c r="D6" s="36">
        <f>B6*3</f>
        <v>0</v>
      </c>
    </row>
    <row r="7" spans="1:4" s="3" customFormat="1" ht="30" customHeight="1">
      <c r="A7" s="35" t="s">
        <v>30</v>
      </c>
      <c r="B7" s="9"/>
      <c r="C7" s="44" t="s">
        <v>50</v>
      </c>
      <c r="D7" s="36">
        <f>B7*8</f>
        <v>0</v>
      </c>
    </row>
    <row r="8" spans="1:4" s="3" customFormat="1" ht="28.5" customHeight="1">
      <c r="A8" s="35" t="s">
        <v>57</v>
      </c>
      <c r="B8" s="6"/>
      <c r="C8" s="45">
        <v>32</v>
      </c>
      <c r="D8" s="36">
        <f t="shared" si="0"/>
        <v>0</v>
      </c>
    </row>
    <row r="9" spans="1:4" s="3" customFormat="1" ht="28.5" customHeight="1">
      <c r="A9" s="35" t="s">
        <v>58</v>
      </c>
      <c r="B9" s="6"/>
      <c r="C9" s="41">
        <v>32</v>
      </c>
      <c r="D9" s="36">
        <f t="shared" si="0"/>
        <v>0</v>
      </c>
    </row>
    <row r="10" spans="1:4" s="3" customFormat="1" ht="30" customHeight="1">
      <c r="A10" s="35" t="s">
        <v>31</v>
      </c>
      <c r="B10" s="6"/>
      <c r="C10" s="46">
        <v>10</v>
      </c>
      <c r="D10" s="36">
        <f>B10*C10</f>
        <v>0</v>
      </c>
    </row>
    <row r="11" spans="1:11" s="3" customFormat="1" ht="18.75" customHeight="1">
      <c r="A11" s="88" t="s">
        <v>13</v>
      </c>
      <c r="B11" s="89"/>
      <c r="C11" s="90"/>
      <c r="D11" s="36">
        <f>D3+D4+D5+D6+D7+D8+D9+D10</f>
        <v>0</v>
      </c>
      <c r="E11" s="4"/>
      <c r="H11" s="5"/>
      <c r="I11" s="5"/>
      <c r="J11" s="5"/>
      <c r="K11" s="5"/>
    </row>
    <row r="12" spans="1:11" s="3" customFormat="1" ht="60" customHeight="1">
      <c r="A12" s="37"/>
      <c r="B12" s="38"/>
      <c r="C12" s="39"/>
      <c r="D12" s="40"/>
      <c r="E12" s="4"/>
      <c r="H12" s="5"/>
      <c r="I12" s="5"/>
      <c r="J12" s="5"/>
      <c r="K12" s="5"/>
    </row>
    <row r="13" spans="1:4" ht="15">
      <c r="A13" s="28" t="s">
        <v>20</v>
      </c>
      <c r="B13" s="29" t="s">
        <v>21</v>
      </c>
      <c r="C13" s="30" t="s">
        <v>22</v>
      </c>
      <c r="D13" s="31" t="s">
        <v>23</v>
      </c>
    </row>
    <row r="14" spans="1:4" s="2" customFormat="1" ht="45" customHeight="1">
      <c r="A14" s="32" t="s">
        <v>35</v>
      </c>
      <c r="B14" s="33" t="s">
        <v>55</v>
      </c>
      <c r="C14" s="34" t="s">
        <v>56</v>
      </c>
      <c r="D14" s="34" t="s">
        <v>0</v>
      </c>
    </row>
    <row r="15" spans="1:4" s="3" customFormat="1" ht="18.75" customHeight="1">
      <c r="A15" s="35" t="s">
        <v>1</v>
      </c>
      <c r="B15" s="6"/>
      <c r="C15" s="41">
        <v>29</v>
      </c>
      <c r="D15" s="36">
        <f>B15*C15</f>
        <v>0</v>
      </c>
    </row>
    <row r="16" spans="1:4" s="3" customFormat="1" ht="18.75" customHeight="1">
      <c r="A16" s="35" t="s">
        <v>2</v>
      </c>
      <c r="B16" s="6"/>
      <c r="C16" s="41">
        <v>18</v>
      </c>
      <c r="D16" s="36">
        <f>B16*C16</f>
        <v>0</v>
      </c>
    </row>
    <row r="17" spans="1:4" s="3" customFormat="1" ht="18.75" customHeight="1">
      <c r="A17" s="35" t="s">
        <v>3</v>
      </c>
      <c r="B17" s="6"/>
      <c r="C17" s="42">
        <v>26</v>
      </c>
      <c r="D17" s="36">
        <f>B17*C17</f>
        <v>0</v>
      </c>
    </row>
    <row r="18" spans="1:4" s="3" customFormat="1" ht="30" customHeight="1">
      <c r="A18" s="35" t="s">
        <v>29</v>
      </c>
      <c r="B18" s="9"/>
      <c r="C18" s="43" t="s">
        <v>49</v>
      </c>
      <c r="D18" s="36">
        <f>B18*3</f>
        <v>0</v>
      </c>
    </row>
    <row r="19" spans="1:4" s="3" customFormat="1" ht="30" customHeight="1">
      <c r="A19" s="35" t="s">
        <v>30</v>
      </c>
      <c r="B19" s="9"/>
      <c r="C19" s="44" t="s">
        <v>50</v>
      </c>
      <c r="D19" s="36">
        <f>B19*8</f>
        <v>0</v>
      </c>
    </row>
    <row r="20" spans="1:4" s="3" customFormat="1" ht="28.5" customHeight="1">
      <c r="A20" s="35" t="s">
        <v>57</v>
      </c>
      <c r="B20" s="6"/>
      <c r="C20" s="45">
        <v>32</v>
      </c>
      <c r="D20" s="36">
        <f>B20*C20</f>
        <v>0</v>
      </c>
    </row>
    <row r="21" spans="1:4" s="3" customFormat="1" ht="28.5" customHeight="1">
      <c r="A21" s="35" t="s">
        <v>58</v>
      </c>
      <c r="B21" s="6"/>
      <c r="C21" s="41">
        <v>32</v>
      </c>
      <c r="D21" s="36">
        <f>B21*C21</f>
        <v>0</v>
      </c>
    </row>
    <row r="22" spans="1:4" s="3" customFormat="1" ht="30" customHeight="1">
      <c r="A22" s="35" t="s">
        <v>31</v>
      </c>
      <c r="B22" s="6"/>
      <c r="C22" s="46">
        <v>10</v>
      </c>
      <c r="D22" s="36">
        <f>B22*C22</f>
        <v>0</v>
      </c>
    </row>
    <row r="23" spans="1:11" s="3" customFormat="1" ht="18.75" customHeight="1">
      <c r="A23" s="88" t="s">
        <v>14</v>
      </c>
      <c r="B23" s="91"/>
      <c r="C23" s="92"/>
      <c r="D23" s="48">
        <f>D15+D16+D17+D18+D19+D20+D21+D22</f>
        <v>0</v>
      </c>
      <c r="E23" s="4"/>
      <c r="H23" s="5"/>
      <c r="I23" s="5"/>
      <c r="J23" s="5"/>
      <c r="K23" s="5"/>
    </row>
    <row r="24" spans="1:11" s="3" customFormat="1" ht="60" customHeight="1">
      <c r="A24" s="49"/>
      <c r="B24" s="50"/>
      <c r="C24" s="51"/>
      <c r="D24" s="52"/>
      <c r="E24" s="4"/>
      <c r="H24" s="5"/>
      <c r="I24" s="5"/>
      <c r="J24" s="5"/>
      <c r="K24" s="5"/>
    </row>
    <row r="25" spans="1:4" ht="15">
      <c r="A25" s="28" t="s">
        <v>20</v>
      </c>
      <c r="B25" s="29" t="s">
        <v>21</v>
      </c>
      <c r="C25" s="30" t="s">
        <v>22</v>
      </c>
      <c r="D25" s="31" t="s">
        <v>23</v>
      </c>
    </row>
    <row r="26" spans="1:4" s="2" customFormat="1" ht="45" customHeight="1">
      <c r="A26" s="32" t="s">
        <v>43</v>
      </c>
      <c r="B26" s="33" t="s">
        <v>55</v>
      </c>
      <c r="C26" s="34" t="s">
        <v>56</v>
      </c>
      <c r="D26" s="34" t="s">
        <v>0</v>
      </c>
    </row>
    <row r="27" spans="1:4" s="3" customFormat="1" ht="18.75" customHeight="1">
      <c r="A27" s="35" t="s">
        <v>1</v>
      </c>
      <c r="B27" s="6"/>
      <c r="C27" s="41">
        <v>29</v>
      </c>
      <c r="D27" s="36">
        <f>B27*C27</f>
        <v>0</v>
      </c>
    </row>
    <row r="28" spans="1:4" s="3" customFormat="1" ht="18.75" customHeight="1">
      <c r="A28" s="35" t="s">
        <v>2</v>
      </c>
      <c r="B28" s="6"/>
      <c r="C28" s="41">
        <v>20</v>
      </c>
      <c r="D28" s="36">
        <f>B28*C28</f>
        <v>0</v>
      </c>
    </row>
    <row r="29" spans="1:4" s="3" customFormat="1" ht="18.75" customHeight="1">
      <c r="A29" s="35" t="s">
        <v>3</v>
      </c>
      <c r="B29" s="6"/>
      <c r="C29" s="42">
        <v>11</v>
      </c>
      <c r="D29" s="36">
        <f>B29*C29</f>
        <v>0</v>
      </c>
    </row>
    <row r="30" spans="1:4" s="3" customFormat="1" ht="30" customHeight="1">
      <c r="A30" s="35" t="s">
        <v>29</v>
      </c>
      <c r="B30" s="9"/>
      <c r="C30" s="43" t="s">
        <v>49</v>
      </c>
      <c r="D30" s="36">
        <f>B30*3</f>
        <v>0</v>
      </c>
    </row>
    <row r="31" spans="1:4" s="3" customFormat="1" ht="30" customHeight="1">
      <c r="A31" s="35" t="s">
        <v>30</v>
      </c>
      <c r="B31" s="9"/>
      <c r="C31" s="44" t="s">
        <v>50</v>
      </c>
      <c r="D31" s="36">
        <f>B31*8</f>
        <v>0</v>
      </c>
    </row>
    <row r="32" spans="1:4" s="3" customFormat="1" ht="28.5" customHeight="1">
      <c r="A32" s="35" t="s">
        <v>57</v>
      </c>
      <c r="B32" s="6"/>
      <c r="C32" s="45">
        <v>32</v>
      </c>
      <c r="D32" s="36">
        <f>B32*C32</f>
        <v>0</v>
      </c>
    </row>
    <row r="33" spans="1:4" s="3" customFormat="1" ht="28.5" customHeight="1">
      <c r="A33" s="35" t="s">
        <v>58</v>
      </c>
      <c r="B33" s="6"/>
      <c r="C33" s="41">
        <v>32</v>
      </c>
      <c r="D33" s="36">
        <f>B33*C33</f>
        <v>0</v>
      </c>
    </row>
    <row r="34" spans="1:4" s="3" customFormat="1" ht="30" customHeight="1">
      <c r="A34" s="35" t="s">
        <v>31</v>
      </c>
      <c r="B34" s="6"/>
      <c r="C34" s="46">
        <v>10</v>
      </c>
      <c r="D34" s="36">
        <f>B34*C34</f>
        <v>0</v>
      </c>
    </row>
    <row r="35" spans="1:11" s="3" customFormat="1" ht="18.75" customHeight="1">
      <c r="A35" s="88" t="s">
        <v>15</v>
      </c>
      <c r="B35" s="91"/>
      <c r="C35" s="92"/>
      <c r="D35" s="48">
        <f>D27+D28+D29+D30+D31+D32+D33+D34</f>
        <v>0</v>
      </c>
      <c r="E35" s="4"/>
      <c r="H35" s="5"/>
      <c r="I35" s="5"/>
      <c r="J35" s="5"/>
      <c r="K35" s="5"/>
    </row>
    <row r="36" spans="1:11" s="3" customFormat="1" ht="30" customHeight="1">
      <c r="A36" s="37"/>
      <c r="B36" s="38"/>
      <c r="C36" s="39"/>
      <c r="D36" s="87"/>
      <c r="E36" s="4"/>
      <c r="H36" s="5"/>
      <c r="I36" s="5"/>
      <c r="J36" s="5"/>
      <c r="K36" s="5"/>
    </row>
    <row r="37" spans="1:11" s="3" customFormat="1" ht="18.75" customHeight="1">
      <c r="A37" s="88" t="s">
        <v>53</v>
      </c>
      <c r="B37" s="93"/>
      <c r="C37" s="93"/>
      <c r="D37" s="48">
        <f>D11+D23+D35</f>
        <v>0</v>
      </c>
      <c r="E37" s="4"/>
      <c r="H37" s="5"/>
      <c r="I37" s="5"/>
      <c r="J37" s="5"/>
      <c r="K37" s="5"/>
    </row>
  </sheetData>
  <sheetProtection password="C6C6" sheet="1" objects="1" scenarios="1" selectLockedCells="1"/>
  <mergeCells count="4">
    <mergeCell ref="A11:C11"/>
    <mergeCell ref="A23:C23"/>
    <mergeCell ref="A35:C35"/>
    <mergeCell ref="A37:C37"/>
  </mergeCells>
  <printOptions horizontalCentered="1"/>
  <pageMargins left="0.75" right="0.75" top="1.5" bottom="0.75" header="0.6" footer="0.4"/>
  <pageSetup horizontalDpi="600" verticalDpi="600" orientation="portrait" scale="95" r:id="rId2"/>
  <headerFooter alignWithMargins="0">
    <oddHeader>&amp;C&amp;"Times New Roman,Bold"&amp;14ATTACHMENT D          
SPECIMEN COLLECTIONS PRICE BID FORM
YEAR 4</oddHeader>
    <oddFooter>&amp;C&amp;"Times New Roman,Regular"&amp;11&amp;P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46" sqref="A46"/>
    </sheetView>
  </sheetViews>
  <sheetFormatPr defaultColWidth="8.8515625" defaultRowHeight="12.75"/>
  <cols>
    <col min="1" max="1" width="30.00390625" style="21" customWidth="1"/>
    <col min="2" max="2" width="19.7109375" style="26" customWidth="1"/>
    <col min="3" max="4" width="19.7109375" style="21" customWidth="1"/>
    <col min="5" max="5" width="18.57421875" style="21" bestFit="1" customWidth="1"/>
    <col min="6" max="16384" width="8.8515625" style="21" customWidth="1"/>
  </cols>
  <sheetData>
    <row r="1" spans="1:4" ht="15">
      <c r="A1" s="28" t="s">
        <v>20</v>
      </c>
      <c r="B1" s="29" t="s">
        <v>21</v>
      </c>
      <c r="C1" s="30" t="s">
        <v>22</v>
      </c>
      <c r="D1" s="31" t="s">
        <v>23</v>
      </c>
    </row>
    <row r="2" spans="1:4" s="22" customFormat="1" ht="45" customHeight="1">
      <c r="A2" s="32" t="s">
        <v>38</v>
      </c>
      <c r="B2" s="33" t="s">
        <v>55</v>
      </c>
      <c r="C2" s="34" t="s">
        <v>56</v>
      </c>
      <c r="D2" s="34" t="s">
        <v>0</v>
      </c>
    </row>
    <row r="3" spans="1:4" s="23" customFormat="1" ht="18.75" customHeight="1">
      <c r="A3" s="35" t="s">
        <v>1</v>
      </c>
      <c r="B3" s="6"/>
      <c r="C3" s="10">
        <v>61</v>
      </c>
      <c r="D3" s="15">
        <f>B3*C3</f>
        <v>0</v>
      </c>
    </row>
    <row r="4" spans="1:4" s="23" customFormat="1" ht="18.75" customHeight="1">
      <c r="A4" s="35" t="s">
        <v>2</v>
      </c>
      <c r="B4" s="6"/>
      <c r="C4" s="10">
        <v>39</v>
      </c>
      <c r="D4" s="15">
        <f aca="true" t="shared" si="0" ref="D4:D9">B4*C4</f>
        <v>0</v>
      </c>
    </row>
    <row r="5" spans="1:4" s="23" customFormat="1" ht="18.75" customHeight="1">
      <c r="A5" s="35" t="s">
        <v>3</v>
      </c>
      <c r="B5" s="6"/>
      <c r="C5" s="11">
        <v>148</v>
      </c>
      <c r="D5" s="15">
        <f>B5*C5</f>
        <v>0</v>
      </c>
    </row>
    <row r="6" spans="1:4" s="23" customFormat="1" ht="30" customHeight="1">
      <c r="A6" s="35" t="s">
        <v>29</v>
      </c>
      <c r="B6" s="9"/>
      <c r="C6" s="12" t="s">
        <v>49</v>
      </c>
      <c r="D6" s="15">
        <f>B6*3</f>
        <v>0</v>
      </c>
    </row>
    <row r="7" spans="1:4" s="23" customFormat="1" ht="30" customHeight="1">
      <c r="A7" s="35" t="s">
        <v>30</v>
      </c>
      <c r="B7" s="9"/>
      <c r="C7" s="16" t="s">
        <v>50</v>
      </c>
      <c r="D7" s="15">
        <f>B7*8</f>
        <v>0</v>
      </c>
    </row>
    <row r="8" spans="1:4" s="23" customFormat="1" ht="28.5" customHeight="1">
      <c r="A8" s="35" t="s">
        <v>57</v>
      </c>
      <c r="B8" s="6"/>
      <c r="C8" s="13">
        <v>32</v>
      </c>
      <c r="D8" s="15">
        <f t="shared" si="0"/>
        <v>0</v>
      </c>
    </row>
    <row r="9" spans="1:4" s="23" customFormat="1" ht="28.5" customHeight="1">
      <c r="A9" s="35" t="s">
        <v>58</v>
      </c>
      <c r="B9" s="6"/>
      <c r="C9" s="10">
        <v>32</v>
      </c>
      <c r="D9" s="15">
        <f t="shared" si="0"/>
        <v>0</v>
      </c>
    </row>
    <row r="10" spans="1:4" s="23" customFormat="1" ht="30" customHeight="1">
      <c r="A10" s="35" t="s">
        <v>31</v>
      </c>
      <c r="B10" s="6"/>
      <c r="C10" s="14">
        <v>10</v>
      </c>
      <c r="D10" s="15">
        <f>B10*C10</f>
        <v>0</v>
      </c>
    </row>
    <row r="11" spans="1:11" s="23" customFormat="1" ht="18.75" customHeight="1">
      <c r="A11" s="96" t="s">
        <v>16</v>
      </c>
      <c r="B11" s="97"/>
      <c r="C11" s="98"/>
      <c r="D11" s="36">
        <f>D3+D4+D5+D6+D7+D8+D9+D10</f>
        <v>0</v>
      </c>
      <c r="E11" s="24"/>
      <c r="H11" s="25"/>
      <c r="I11" s="25"/>
      <c r="J11" s="25"/>
      <c r="K11" s="25"/>
    </row>
    <row r="12" spans="1:11" s="23" customFormat="1" ht="60" customHeight="1">
      <c r="A12" s="37"/>
      <c r="B12" s="38"/>
      <c r="C12" s="39"/>
      <c r="D12" s="40"/>
      <c r="E12" s="24"/>
      <c r="H12" s="25"/>
      <c r="I12" s="25"/>
      <c r="J12" s="25"/>
      <c r="K12" s="25"/>
    </row>
    <row r="13" spans="1:4" ht="15">
      <c r="A13" s="28" t="s">
        <v>20</v>
      </c>
      <c r="B13" s="29" t="s">
        <v>21</v>
      </c>
      <c r="C13" s="30" t="s">
        <v>22</v>
      </c>
      <c r="D13" s="31" t="s">
        <v>23</v>
      </c>
    </row>
    <row r="14" spans="1:4" s="22" customFormat="1" ht="45" customHeight="1">
      <c r="A14" s="32" t="s">
        <v>34</v>
      </c>
      <c r="B14" s="33" t="s">
        <v>55</v>
      </c>
      <c r="C14" s="34" t="s">
        <v>56</v>
      </c>
      <c r="D14" s="34" t="s">
        <v>0</v>
      </c>
    </row>
    <row r="15" spans="1:4" s="23" customFormat="1" ht="18.75" customHeight="1">
      <c r="A15" s="35" t="s">
        <v>1</v>
      </c>
      <c r="B15" s="6"/>
      <c r="C15" s="41">
        <v>29</v>
      </c>
      <c r="D15" s="36">
        <f>B15*C15</f>
        <v>0</v>
      </c>
    </row>
    <row r="16" spans="1:4" s="23" customFormat="1" ht="18.75" customHeight="1">
      <c r="A16" s="35" t="s">
        <v>2</v>
      </c>
      <c r="B16" s="6"/>
      <c r="C16" s="41">
        <v>18</v>
      </c>
      <c r="D16" s="36">
        <f>B16*C16</f>
        <v>0</v>
      </c>
    </row>
    <row r="17" spans="1:4" s="23" customFormat="1" ht="18.75" customHeight="1">
      <c r="A17" s="35" t="s">
        <v>3</v>
      </c>
      <c r="B17" s="6"/>
      <c r="C17" s="42">
        <v>26</v>
      </c>
      <c r="D17" s="36">
        <f>B17*C17</f>
        <v>0</v>
      </c>
    </row>
    <row r="18" spans="1:4" s="23" customFormat="1" ht="30" customHeight="1">
      <c r="A18" s="35" t="s">
        <v>29</v>
      </c>
      <c r="B18" s="9"/>
      <c r="C18" s="43" t="s">
        <v>49</v>
      </c>
      <c r="D18" s="36">
        <f>B18*3</f>
        <v>0</v>
      </c>
    </row>
    <row r="19" spans="1:4" s="23" customFormat="1" ht="30" customHeight="1">
      <c r="A19" s="35" t="s">
        <v>30</v>
      </c>
      <c r="B19" s="9"/>
      <c r="C19" s="44" t="s">
        <v>50</v>
      </c>
      <c r="D19" s="36">
        <f>B19*8</f>
        <v>0</v>
      </c>
    </row>
    <row r="20" spans="1:4" s="23" customFormat="1" ht="28.5" customHeight="1">
      <c r="A20" s="35" t="s">
        <v>57</v>
      </c>
      <c r="B20" s="6"/>
      <c r="C20" s="45">
        <v>32</v>
      </c>
      <c r="D20" s="36">
        <f>B20*C20</f>
        <v>0</v>
      </c>
    </row>
    <row r="21" spans="1:4" s="23" customFormat="1" ht="28.5" customHeight="1">
      <c r="A21" s="35" t="s">
        <v>58</v>
      </c>
      <c r="B21" s="6"/>
      <c r="C21" s="41">
        <v>32</v>
      </c>
      <c r="D21" s="36">
        <f>B21*C21</f>
        <v>0</v>
      </c>
    </row>
    <row r="22" spans="1:4" s="23" customFormat="1" ht="30" customHeight="1">
      <c r="A22" s="35" t="s">
        <v>31</v>
      </c>
      <c r="B22" s="6"/>
      <c r="C22" s="46">
        <v>10</v>
      </c>
      <c r="D22" s="36">
        <f>B22*C22</f>
        <v>0</v>
      </c>
    </row>
    <row r="23" spans="1:11" s="23" customFormat="1" ht="18.75" customHeight="1">
      <c r="A23" s="96" t="s">
        <v>17</v>
      </c>
      <c r="B23" s="99"/>
      <c r="C23" s="100"/>
      <c r="D23" s="48">
        <f>D15+D16+D17+D18+D19+D20+D21+D22</f>
        <v>0</v>
      </c>
      <c r="E23" s="24"/>
      <c r="H23" s="25"/>
      <c r="I23" s="25"/>
      <c r="J23" s="25"/>
      <c r="K23" s="25"/>
    </row>
    <row r="24" spans="1:11" s="23" customFormat="1" ht="60" customHeight="1">
      <c r="A24" s="49"/>
      <c r="B24" s="50"/>
      <c r="C24" s="51"/>
      <c r="D24" s="52"/>
      <c r="E24" s="24"/>
      <c r="H24" s="25"/>
      <c r="I24" s="25"/>
      <c r="J24" s="25"/>
      <c r="K24" s="25"/>
    </row>
    <row r="25" spans="1:4" ht="15">
      <c r="A25" s="17" t="s">
        <v>20</v>
      </c>
      <c r="B25" s="18" t="s">
        <v>21</v>
      </c>
      <c r="C25" s="19" t="s">
        <v>22</v>
      </c>
      <c r="D25" s="20" t="s">
        <v>23</v>
      </c>
    </row>
    <row r="26" spans="1:4" s="22" customFormat="1" ht="45" customHeight="1">
      <c r="A26" s="32" t="s">
        <v>42</v>
      </c>
      <c r="B26" s="33" t="s">
        <v>55</v>
      </c>
      <c r="C26" s="34" t="s">
        <v>56</v>
      </c>
      <c r="D26" s="34" t="s">
        <v>0</v>
      </c>
    </row>
    <row r="27" spans="1:4" s="23" customFormat="1" ht="18.75" customHeight="1">
      <c r="A27" s="35" t="s">
        <v>1</v>
      </c>
      <c r="B27" s="6"/>
      <c r="C27" s="41">
        <v>29</v>
      </c>
      <c r="D27" s="36">
        <f>B27*C27</f>
        <v>0</v>
      </c>
    </row>
    <row r="28" spans="1:4" s="23" customFormat="1" ht="18.75" customHeight="1">
      <c r="A28" s="35" t="s">
        <v>2</v>
      </c>
      <c r="B28" s="6"/>
      <c r="C28" s="41">
        <v>20</v>
      </c>
      <c r="D28" s="36">
        <f>B28*C28</f>
        <v>0</v>
      </c>
    </row>
    <row r="29" spans="1:4" s="23" customFormat="1" ht="18.75" customHeight="1">
      <c r="A29" s="35" t="s">
        <v>3</v>
      </c>
      <c r="B29" s="6"/>
      <c r="C29" s="42">
        <v>11</v>
      </c>
      <c r="D29" s="36">
        <f>B29*C29</f>
        <v>0</v>
      </c>
    </row>
    <row r="30" spans="1:4" s="23" customFormat="1" ht="30" customHeight="1">
      <c r="A30" s="35" t="s">
        <v>29</v>
      </c>
      <c r="B30" s="9"/>
      <c r="C30" s="43" t="s">
        <v>49</v>
      </c>
      <c r="D30" s="36">
        <f>B30*3</f>
        <v>0</v>
      </c>
    </row>
    <row r="31" spans="1:4" s="23" customFormat="1" ht="30" customHeight="1">
      <c r="A31" s="35" t="s">
        <v>30</v>
      </c>
      <c r="B31" s="9"/>
      <c r="C31" s="44" t="s">
        <v>50</v>
      </c>
      <c r="D31" s="36">
        <f>B31*8</f>
        <v>0</v>
      </c>
    </row>
    <row r="32" spans="1:4" s="23" customFormat="1" ht="28.5" customHeight="1">
      <c r="A32" s="35" t="s">
        <v>57</v>
      </c>
      <c r="B32" s="6"/>
      <c r="C32" s="45">
        <v>32</v>
      </c>
      <c r="D32" s="36">
        <f>B32*C32</f>
        <v>0</v>
      </c>
    </row>
    <row r="33" spans="1:4" s="23" customFormat="1" ht="28.5" customHeight="1">
      <c r="A33" s="35" t="s">
        <v>58</v>
      </c>
      <c r="B33" s="6"/>
      <c r="C33" s="41">
        <v>32</v>
      </c>
      <c r="D33" s="36">
        <f>B33*C33</f>
        <v>0</v>
      </c>
    </row>
    <row r="34" spans="1:4" s="23" customFormat="1" ht="30" customHeight="1">
      <c r="A34" s="35" t="s">
        <v>31</v>
      </c>
      <c r="B34" s="6"/>
      <c r="C34" s="46">
        <v>10</v>
      </c>
      <c r="D34" s="36">
        <f>B34*C34</f>
        <v>0</v>
      </c>
    </row>
    <row r="35" spans="1:11" s="23" customFormat="1" ht="18.75" customHeight="1">
      <c r="A35" s="96" t="s">
        <v>18</v>
      </c>
      <c r="B35" s="99"/>
      <c r="C35" s="100"/>
      <c r="D35" s="48">
        <f>D27+D28+D29+D30+D31+D32+D33+D34</f>
        <v>0</v>
      </c>
      <c r="E35" s="24"/>
      <c r="H35" s="25"/>
      <c r="I35" s="25"/>
      <c r="J35" s="25"/>
      <c r="K35" s="25"/>
    </row>
    <row r="36" spans="1:11" s="23" customFormat="1" ht="30" customHeight="1">
      <c r="A36" s="53"/>
      <c r="B36" s="54"/>
      <c r="C36" s="47"/>
      <c r="D36" s="55"/>
      <c r="E36" s="24"/>
      <c r="H36" s="25"/>
      <c r="I36" s="25"/>
      <c r="J36" s="25"/>
      <c r="K36" s="25"/>
    </row>
    <row r="37" spans="1:11" s="23" customFormat="1" ht="18.75" customHeight="1">
      <c r="A37" s="88" t="s">
        <v>54</v>
      </c>
      <c r="B37" s="93"/>
      <c r="C37" s="93"/>
      <c r="D37" s="48">
        <f>D11+D23+D35</f>
        <v>0</v>
      </c>
      <c r="E37" s="24"/>
      <c r="H37" s="25"/>
      <c r="I37" s="25"/>
      <c r="J37" s="25"/>
      <c r="K37" s="25"/>
    </row>
    <row r="38" spans="1:4" ht="15">
      <c r="A38" s="56"/>
      <c r="B38" s="57"/>
      <c r="C38" s="56"/>
      <c r="D38" s="56"/>
    </row>
    <row r="39" spans="1:4" ht="15.75" thickBot="1">
      <c r="A39" s="56"/>
      <c r="B39" s="57"/>
      <c r="C39" s="56"/>
      <c r="D39" s="56"/>
    </row>
    <row r="40" spans="1:4" ht="15.75" thickBot="1">
      <c r="A40" s="58" t="s">
        <v>24</v>
      </c>
      <c r="B40" s="59">
        <f>'Atch D-Spec Collection-Year 1'!D37</f>
        <v>0</v>
      </c>
      <c r="C40" s="60"/>
      <c r="D40" s="56"/>
    </row>
    <row r="41" spans="1:4" ht="15.75" thickBot="1">
      <c r="A41" s="58" t="s">
        <v>25</v>
      </c>
      <c r="B41" s="59">
        <f>'Atch D-Spec Collection-Year 2'!D37</f>
        <v>0</v>
      </c>
      <c r="C41" s="60"/>
      <c r="D41" s="56"/>
    </row>
    <row r="42" spans="1:4" ht="15.75" thickBot="1">
      <c r="A42" s="58" t="s">
        <v>26</v>
      </c>
      <c r="B42" s="59">
        <f>'Atch D-Spec Collection-Year 3'!D37</f>
        <v>0</v>
      </c>
      <c r="C42" s="60"/>
      <c r="D42" s="56"/>
    </row>
    <row r="43" spans="1:4" ht="15.75" thickBot="1">
      <c r="A43" s="58" t="s">
        <v>27</v>
      </c>
      <c r="B43" s="59">
        <f>'Atch D-Spec Collection-Year 4'!D37</f>
        <v>0</v>
      </c>
      <c r="C43" s="60"/>
      <c r="D43" s="56"/>
    </row>
    <row r="44" spans="1:4" ht="15.75" thickBot="1">
      <c r="A44" s="58" t="s">
        <v>28</v>
      </c>
      <c r="B44" s="59">
        <f>D37</f>
        <v>0</v>
      </c>
      <c r="C44" s="60"/>
      <c r="D44" s="56"/>
    </row>
    <row r="45" spans="1:4" ht="15.75" thickBot="1">
      <c r="A45" s="103"/>
      <c r="B45" s="104"/>
      <c r="C45" s="56"/>
      <c r="D45" s="56"/>
    </row>
    <row r="46" spans="1:4" ht="15.75" thickBot="1">
      <c r="A46" s="61" t="s">
        <v>47</v>
      </c>
      <c r="B46" s="62">
        <f>B40+B41+B42+B43+B44</f>
        <v>0</v>
      </c>
      <c r="C46" s="63"/>
      <c r="D46" s="63"/>
    </row>
    <row r="47" spans="1:4" s="27" customFormat="1" ht="30" customHeight="1">
      <c r="A47" s="102" t="s">
        <v>48</v>
      </c>
      <c r="B47" s="102"/>
      <c r="C47" s="102"/>
      <c r="D47" s="102"/>
    </row>
    <row r="48" spans="1:5" ht="30" customHeight="1">
      <c r="A48" s="105" t="s">
        <v>19</v>
      </c>
      <c r="B48" s="105"/>
      <c r="C48" s="105"/>
      <c r="D48" s="105"/>
      <c r="E48" s="21" t="s">
        <v>66</v>
      </c>
    </row>
    <row r="49" spans="1:4" ht="15">
      <c r="A49" s="64"/>
      <c r="B49" s="65"/>
      <c r="C49" s="64"/>
      <c r="D49" s="64"/>
    </row>
    <row r="50" spans="1:4" ht="30" customHeight="1">
      <c r="A50" s="101" t="s">
        <v>67</v>
      </c>
      <c r="B50" s="101"/>
      <c r="C50" s="101"/>
      <c r="D50" s="101"/>
    </row>
    <row r="51" spans="1:4" ht="15" customHeight="1">
      <c r="A51" s="66"/>
      <c r="B51" s="66"/>
      <c r="C51" s="82"/>
      <c r="D51" s="82"/>
    </row>
    <row r="52" spans="1:4" ht="30" customHeight="1">
      <c r="A52" s="83" t="s">
        <v>68</v>
      </c>
      <c r="B52" s="76"/>
      <c r="C52" s="79"/>
      <c r="D52" s="80"/>
    </row>
    <row r="53" spans="1:4" ht="15">
      <c r="A53" s="67" t="s">
        <v>60</v>
      </c>
      <c r="B53" s="77" t="s">
        <v>61</v>
      </c>
      <c r="C53" s="78" t="s">
        <v>62</v>
      </c>
      <c r="D53" s="70"/>
    </row>
    <row r="54" spans="1:4" ht="30" customHeight="1">
      <c r="A54" s="67" t="s">
        <v>68</v>
      </c>
      <c r="B54" s="68"/>
      <c r="C54" s="69"/>
      <c r="D54" s="70"/>
    </row>
    <row r="55" spans="1:4" ht="15" customHeight="1">
      <c r="A55" s="67" t="s">
        <v>63</v>
      </c>
      <c r="B55" s="71"/>
      <c r="C55" s="72"/>
      <c r="D55" s="70"/>
    </row>
    <row r="56" spans="1:4" ht="31.5" customHeight="1">
      <c r="A56" s="84" t="s">
        <v>69</v>
      </c>
      <c r="B56" s="81"/>
      <c r="C56" s="74"/>
      <c r="D56" s="75"/>
    </row>
    <row r="57" spans="1:4" ht="15">
      <c r="A57" s="67" t="s">
        <v>64</v>
      </c>
      <c r="B57" s="68"/>
      <c r="C57" s="78" t="s">
        <v>65</v>
      </c>
      <c r="D57" s="70"/>
    </row>
    <row r="58" spans="1:4" ht="15">
      <c r="A58" s="85"/>
      <c r="B58" s="68"/>
      <c r="C58" s="69"/>
      <c r="D58" s="70"/>
    </row>
    <row r="59" spans="1:4" ht="15">
      <c r="A59" s="86"/>
      <c r="B59" s="73"/>
      <c r="C59" s="74"/>
      <c r="D59" s="75"/>
    </row>
  </sheetData>
  <sheetProtection password="C6C6" sheet="1" objects="1" scenarios="1" selectLockedCells="1"/>
  <mergeCells count="8">
    <mergeCell ref="A11:C11"/>
    <mergeCell ref="A23:C23"/>
    <mergeCell ref="A35:C35"/>
    <mergeCell ref="A37:C37"/>
    <mergeCell ref="A50:D50"/>
    <mergeCell ref="A47:D47"/>
    <mergeCell ref="A45:B45"/>
    <mergeCell ref="A48:D48"/>
  </mergeCells>
  <printOptions horizontalCentered="1"/>
  <pageMargins left="0.75" right="0.75" top="1.5" bottom="0.75" header="0.6" footer="0.4"/>
  <pageSetup horizontalDpi="600" verticalDpi="600" orientation="portrait" scale="85" r:id="rId2"/>
  <headerFooter alignWithMargins="0">
    <oddHeader>&amp;C&amp;"Times New Roman,Bold"&amp;14ATTACHMENT D          
SPECIMEN COLLECTIONS PRICE BID FORM
YEAR 5</oddHeader>
    <oddFooter>&amp;C&amp;"Times New Roman,Regular"&amp;11&amp;P</oddFooter>
  </headerFooter>
  <rowBreaks count="1" manualBreakCount="1">
    <brk id="2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Specimen Collections IFB #050B3400004 Price Form</dc:title>
  <dc:subject/>
  <dc:creator>Preferred Customer</dc:creator>
  <cp:keywords/>
  <dc:description/>
  <cp:lastModifiedBy>Young, Darlene</cp:lastModifiedBy>
  <cp:lastPrinted>2012-10-03T17:06:18Z</cp:lastPrinted>
  <dcterms:created xsi:type="dcterms:W3CDTF">2006-11-05T22:53:10Z</dcterms:created>
  <dcterms:modified xsi:type="dcterms:W3CDTF">2012-10-03T20:17:49Z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Installer, sp19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0x01010048ADCCB8EE92E546BCD612B1666D1758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">
    <vt:lpwstr>Darlene Young</vt:lpwstr>
  </property>
  <property fmtid="{D5CDD505-2E9C-101B-9397-08002B2CF9AE}" pid="12" name="Ye">
    <vt:lpwstr/>
  </property>
  <property fmtid="{D5CDD505-2E9C-101B-9397-08002B2CF9AE}" pid="13" name="Doc Tit">
    <vt:lpwstr/>
  </property>
</Properties>
</file>