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tabRatio="716" activeTab="0"/>
  </bookViews>
  <sheets>
    <sheet name="Bid Instructions" sheetId="1" r:id="rId1"/>
    <sheet name="Atch B-Spec Collection-Year 1" sheetId="2" r:id="rId2"/>
    <sheet name="Atch B-Spec Collection-Year 2" sheetId="3" r:id="rId3"/>
    <sheet name="Atch B-Spec Collection-Year 3" sheetId="4" r:id="rId4"/>
    <sheet name="Atch B-Spec Collection-Year 4" sheetId="5" r:id="rId5"/>
    <sheet name="Atch B-Spec Collection-Year 5" sheetId="6" r:id="rId6"/>
    <sheet name="Total Evaluated Bid Price" sheetId="7" r:id="rId7"/>
  </sheets>
  <definedNames>
    <definedName name="_xlnm.Print_Area" localSheetId="2">'Atch B-Spec Collection-Year 2'!$A$1:$D$37</definedName>
    <definedName name="_xlnm.Print_Area" localSheetId="3">'Atch B-Spec Collection-Year 3'!$A$1:$D$37</definedName>
    <definedName name="_xlnm.Print_Area" localSheetId="4">'Atch B-Spec Collection-Year 4'!$A$1:$D$37</definedName>
    <definedName name="_xlnm.Print_Area" localSheetId="5">'Atch B-Spec Collection-Year 5'!$A$1:$D$38</definedName>
    <definedName name="_xlnm.Print_Area" localSheetId="0">'Bid Instructions'!$A$1:$K$12</definedName>
    <definedName name="_xlnm.Print_Area" localSheetId="6">'Total Evaluated Bid Price'!$A$1:$D$23</definedName>
  </definedNames>
  <calcPr fullCalcOnLoad="1"/>
</workbook>
</file>

<file path=xl/sharedStrings.xml><?xml version="1.0" encoding="utf-8"?>
<sst xmlns="http://schemas.openxmlformats.org/spreadsheetml/2006/main" count="319" uniqueCount="84">
  <si>
    <t>Extended Totals</t>
  </si>
  <si>
    <r>
      <t xml:space="preserve">[A1] </t>
    </r>
    <r>
      <rPr>
        <sz val="11"/>
        <rFont val="Times New Roman"/>
        <family val="1"/>
      </rPr>
      <t>Regular Collections (1-3)</t>
    </r>
  </si>
  <si>
    <r>
      <t>[A2]</t>
    </r>
    <r>
      <rPr>
        <sz val="11"/>
        <rFont val="Times New Roman"/>
        <family val="1"/>
      </rPr>
      <t xml:space="preserve"> Regular Collections (4-9)</t>
    </r>
  </si>
  <si>
    <r>
      <t>[A3]</t>
    </r>
    <r>
      <rPr>
        <sz val="11"/>
        <rFont val="Times New Roman"/>
        <family val="1"/>
      </rPr>
      <t xml:space="preserve"> Regular Collections (10+)</t>
    </r>
  </si>
  <si>
    <t>[E] Year 1 / Region I Total</t>
  </si>
  <si>
    <t>[E] Year 1 / Region II Total</t>
  </si>
  <si>
    <t>[E] Year 1 / Region III Total</t>
  </si>
  <si>
    <t>[E] Year 2 / Region I Total</t>
  </si>
  <si>
    <t>[E] Year 2 / Region II Total</t>
  </si>
  <si>
    <t>[E] Year 2 / Region III Total</t>
  </si>
  <si>
    <t>[E] Year 3 / Region I Total</t>
  </si>
  <si>
    <t>[E] Year 3 / Region II Total</t>
  </si>
  <si>
    <t>[E] Year 3 / Region III Total</t>
  </si>
  <si>
    <t>[E] Year 4 / Region I Total</t>
  </si>
  <si>
    <t>[E] Year 4 / Region II Total</t>
  </si>
  <si>
    <t>[E] Year 4 / Region III Total</t>
  </si>
  <si>
    <t>[E] Year 5 / Region I Total</t>
  </si>
  <si>
    <t>[E] Year 5 / Region II Total</t>
  </si>
  <si>
    <t>[E] Year 5 / Region III Total</t>
  </si>
  <si>
    <t xml:space="preserve">Note:  This is the price that will be compared among urine specimen collection Bidders in making the most favorable bid price determination.  </t>
  </si>
  <si>
    <t>Column A</t>
  </si>
  <si>
    <t>Column B</t>
  </si>
  <si>
    <t>Column C</t>
  </si>
  <si>
    <t>Column D</t>
  </si>
  <si>
    <t>[F1] Total Bid Price Year 1:</t>
  </si>
  <si>
    <t>[F2] Total Bid Price Year 2:</t>
  </si>
  <si>
    <t>[F3]Total Bid Price Year 3:</t>
  </si>
  <si>
    <t>[F4] Total Bid Price Year 4:</t>
  </si>
  <si>
    <t>[F5] Total Bid Price Year 5:</t>
  </si>
  <si>
    <r>
      <t>[B1]</t>
    </r>
    <r>
      <rPr>
        <sz val="11"/>
        <rFont val="Times New Roman"/>
        <family val="1"/>
      </rPr>
      <t xml:space="preserve"> Unscheduled/Block Time Collections, 4 hour time frame</t>
    </r>
  </si>
  <si>
    <r>
      <t>[B2]</t>
    </r>
    <r>
      <rPr>
        <sz val="11"/>
        <rFont val="Times New Roman"/>
        <family val="1"/>
      </rPr>
      <t xml:space="preserve"> Unscheduled/Block Time Collections, 8 hour time frame</t>
    </r>
  </si>
  <si>
    <r>
      <t xml:space="preserve">[D] </t>
    </r>
    <r>
      <rPr>
        <sz val="11"/>
        <rFont val="Times New Roman"/>
        <family val="1"/>
      </rPr>
      <t>Hourly Rate for Testimony/Preparation</t>
    </r>
  </si>
  <si>
    <r>
      <t xml:space="preserve">Description of Services
</t>
    </r>
    <r>
      <rPr>
        <b/>
        <u val="single"/>
        <sz val="11"/>
        <rFont val="Times New Roman"/>
        <family val="1"/>
      </rPr>
      <t>Year 3 -- Region I</t>
    </r>
  </si>
  <si>
    <r>
      <t xml:space="preserve">Description of Services
</t>
    </r>
    <r>
      <rPr>
        <b/>
        <u val="single"/>
        <sz val="11"/>
        <rFont val="Times New Roman"/>
        <family val="1"/>
      </rPr>
      <t>Year 2 -- Region I</t>
    </r>
  </si>
  <si>
    <r>
      <t xml:space="preserve">Description of Services
</t>
    </r>
    <r>
      <rPr>
        <b/>
        <u val="single"/>
        <sz val="11"/>
        <rFont val="Times New Roman"/>
        <family val="1"/>
      </rPr>
      <t>Year 5 -- Region II</t>
    </r>
  </si>
  <si>
    <r>
      <t xml:space="preserve">Description of Services
</t>
    </r>
    <r>
      <rPr>
        <b/>
        <u val="single"/>
        <sz val="11"/>
        <rFont val="Times New Roman"/>
        <family val="1"/>
      </rPr>
      <t>Year 4 -- Region II</t>
    </r>
  </si>
  <si>
    <r>
      <t xml:space="preserve">Description of Services
</t>
    </r>
    <r>
      <rPr>
        <b/>
        <u val="single"/>
        <sz val="11"/>
        <rFont val="Times New Roman"/>
        <family val="1"/>
      </rPr>
      <t>Year 1 -- Region I</t>
    </r>
  </si>
  <si>
    <r>
      <t xml:space="preserve">Description of Services
</t>
    </r>
    <r>
      <rPr>
        <b/>
        <u val="single"/>
        <sz val="11"/>
        <rFont val="Times New Roman"/>
        <family val="1"/>
      </rPr>
      <t>Year 4 -- Region I</t>
    </r>
  </si>
  <si>
    <r>
      <t xml:space="preserve">Description of Services
</t>
    </r>
    <r>
      <rPr>
        <b/>
        <u val="single"/>
        <sz val="11"/>
        <rFont val="Times New Roman"/>
        <family val="1"/>
      </rPr>
      <t>Year 5 -- Region I</t>
    </r>
  </si>
  <si>
    <r>
      <t xml:space="preserve">Description of Services
</t>
    </r>
    <r>
      <rPr>
        <b/>
        <u val="single"/>
        <sz val="11"/>
        <rFont val="Times New Roman"/>
        <family val="1"/>
      </rPr>
      <t>Year 3 -- Region II</t>
    </r>
  </si>
  <si>
    <r>
      <t xml:space="preserve">Description of Services
</t>
    </r>
    <r>
      <rPr>
        <b/>
        <u val="single"/>
        <sz val="11"/>
        <rFont val="Times New Roman"/>
        <family val="1"/>
      </rPr>
      <t>Year 2 -- Region II</t>
    </r>
  </si>
  <si>
    <r>
      <t xml:space="preserve">Description of Services
</t>
    </r>
    <r>
      <rPr>
        <b/>
        <u val="single"/>
        <sz val="11"/>
        <rFont val="Times New Roman"/>
        <family val="1"/>
      </rPr>
      <t>Year 1 -- Region II</t>
    </r>
  </si>
  <si>
    <r>
      <t xml:space="preserve">Description of Services
</t>
    </r>
    <r>
      <rPr>
        <b/>
        <u val="single"/>
        <sz val="11"/>
        <rFont val="Times New Roman"/>
        <family val="1"/>
      </rPr>
      <t>Year 5 -- Region III</t>
    </r>
  </si>
  <si>
    <r>
      <t xml:space="preserve">Description of Services
</t>
    </r>
    <r>
      <rPr>
        <b/>
        <u val="single"/>
        <sz val="11"/>
        <rFont val="Times New Roman"/>
        <family val="1"/>
      </rPr>
      <t>Year 4 -- Region III</t>
    </r>
  </si>
  <si>
    <r>
      <t xml:space="preserve">Description of Services
</t>
    </r>
    <r>
      <rPr>
        <b/>
        <u val="single"/>
        <sz val="11"/>
        <rFont val="Times New Roman"/>
        <family val="1"/>
      </rPr>
      <t>Year 3 -- Region III</t>
    </r>
  </si>
  <si>
    <r>
      <t xml:space="preserve">Description of Services
</t>
    </r>
    <r>
      <rPr>
        <b/>
        <u val="single"/>
        <sz val="11"/>
        <rFont val="Times New Roman"/>
        <family val="1"/>
      </rPr>
      <t>Year 2 -- Region III</t>
    </r>
  </si>
  <si>
    <r>
      <t xml:space="preserve">Description of Services
</t>
    </r>
    <r>
      <rPr>
        <b/>
        <u val="single"/>
        <sz val="11"/>
        <rFont val="Times New Roman"/>
        <family val="1"/>
      </rPr>
      <t>Year 1 -- Region III</t>
    </r>
  </si>
  <si>
    <t>[G] TOTAL 5-YEAR BID PRICE:</t>
  </si>
  <si>
    <t>[The Total 5-Year Bid Price [G] is the sum of Lines F1 through F5]</t>
  </si>
  <si>
    <t>[F2] Sum of Column D, Row E for Regions I, II and III, Year 2</t>
  </si>
  <si>
    <t>[F3] Sum of Column D, Row E for Regions I, II and III, Year 3</t>
  </si>
  <si>
    <t>[F4] Sum of Column D, Row E for Regions I, II and III, Year 4</t>
  </si>
  <si>
    <t>[F5] Sum of Column D, Row E for Regions I, II and III, Year 5</t>
  </si>
  <si>
    <t>Bidder's Per Collection, Hour, or Block of Time Rate</t>
  </si>
  <si>
    <t>Estimated Collections, Hours, or Blocks of Time per Year</t>
  </si>
  <si>
    <r>
      <t xml:space="preserve">[C1] </t>
    </r>
    <r>
      <rPr>
        <sz val="11"/>
        <rFont val="Times New Roman"/>
        <family val="1"/>
      </rPr>
      <t>Emergency Collections
(4 hours response or less)</t>
    </r>
  </si>
  <si>
    <r>
      <t xml:space="preserve">[C2] </t>
    </r>
    <r>
      <rPr>
        <sz val="11"/>
        <rFont val="Times New Roman"/>
        <family val="1"/>
      </rPr>
      <t>Emergency Collections
(6 hours response or less)</t>
    </r>
  </si>
  <si>
    <t>[F2] Sum of Column D, Row E for Regions I, II and III, Year 1</t>
  </si>
  <si>
    <t>Authorized Signature</t>
  </si>
  <si>
    <t>Date</t>
  </si>
  <si>
    <t>Company Name &amp; Address</t>
  </si>
  <si>
    <t>Printed Name and Title</t>
  </si>
  <si>
    <t>Phone # &amp; Fax #</t>
  </si>
  <si>
    <t>Company Federal Tax ID#</t>
  </si>
  <si>
    <t xml:space="preserve"> </t>
  </si>
  <si>
    <t xml:space="preserve">Note:  The quantities listed above are estimates for bidding purposes only and are not guaranteed amounts  </t>
  </si>
  <si>
    <r>
      <t xml:space="preserve">50
</t>
    </r>
    <r>
      <rPr>
        <i/>
        <sz val="11"/>
        <rFont val="Times New Roman"/>
        <family val="1"/>
      </rPr>
      <t>(blocks of 4 hours)</t>
    </r>
  </si>
  <si>
    <r>
      <t xml:space="preserve">13
</t>
    </r>
    <r>
      <rPr>
        <i/>
        <sz val="11"/>
        <rFont val="Times New Roman"/>
        <family val="1"/>
      </rPr>
      <t>(blocks of 8 hours)</t>
    </r>
  </si>
  <si>
    <r>
      <t xml:space="preserve">9
</t>
    </r>
    <r>
      <rPr>
        <i/>
        <sz val="11"/>
        <rFont val="Times New Roman"/>
        <family val="1"/>
      </rPr>
      <t>(blocks of 4 hours)</t>
    </r>
  </si>
  <si>
    <r>
      <t xml:space="preserve">4
</t>
    </r>
    <r>
      <rPr>
        <i/>
        <sz val="11"/>
        <rFont val="Times New Roman"/>
        <family val="1"/>
      </rPr>
      <t>(blocks of 8 hours)</t>
    </r>
  </si>
  <si>
    <r>
      <t xml:space="preserve">1
</t>
    </r>
    <r>
      <rPr>
        <i/>
        <sz val="11"/>
        <rFont val="Times New Roman"/>
        <family val="1"/>
      </rPr>
      <t>(blocks of 4 hours)</t>
    </r>
  </si>
  <si>
    <r>
      <rPr>
        <b/>
        <sz val="11"/>
        <color indexed="8"/>
        <rFont val="Calibri"/>
        <family val="2"/>
      </rPr>
      <t>A)</t>
    </r>
    <r>
      <rPr>
        <sz val="10"/>
        <rFont val="Arial"/>
        <family val="0"/>
      </rPr>
      <t xml:space="preserve"> All Unit Prices must be clearly entered in dollars and cents, e.g., $24.15.  Make your decimal points clear and distinct.</t>
    </r>
  </si>
  <si>
    <r>
      <rPr>
        <b/>
        <sz val="11"/>
        <color indexed="8"/>
        <rFont val="Calibri"/>
        <family val="2"/>
      </rPr>
      <t>B)</t>
    </r>
    <r>
      <rPr>
        <sz val="10"/>
        <rFont val="Arial"/>
        <family val="0"/>
      </rPr>
      <t xml:space="preserve"> B) All Unit Prices must be the actual price per unit the State will pay for the specific item or service identified in this IFB and may not be contingent on any other factor or condition in any manner.</t>
    </r>
  </si>
  <si>
    <r>
      <rPr>
        <b/>
        <sz val="11"/>
        <color indexed="8"/>
        <rFont val="Calibri"/>
        <family val="2"/>
      </rPr>
      <t>C)</t>
    </r>
    <r>
      <rPr>
        <sz val="10"/>
        <rFont val="Arial"/>
        <family val="0"/>
      </rPr>
      <t xml:space="preserve"> All calculations shall be rounded to the nearest cent, i.e., .344 shall be .34 and .345 shall be .35, or dollar, as applicable.</t>
    </r>
  </si>
  <si>
    <r>
      <rPr>
        <b/>
        <sz val="11"/>
        <color indexed="8"/>
        <rFont val="Calibri"/>
        <family val="2"/>
      </rPr>
      <t>D)</t>
    </r>
    <r>
      <rPr>
        <sz val="10"/>
        <rFont val="Arial"/>
        <family val="0"/>
      </rPr>
      <t xml:space="preserve"> Any goods or services required through this IFB and proposed by the vendor at </t>
    </r>
    <r>
      <rPr>
        <b/>
        <u val="single"/>
        <sz val="11"/>
        <color indexed="8"/>
        <rFont val="Calibri"/>
        <family val="2"/>
      </rPr>
      <t>No Cost to the State</t>
    </r>
    <r>
      <rPr>
        <sz val="10"/>
        <rFont val="Arial"/>
        <family val="0"/>
      </rPr>
      <t xml:space="preserve"> must be clearly entered in the Unit Price, if appropriate, and Extended Price with </t>
    </r>
    <r>
      <rPr>
        <b/>
        <sz val="11"/>
        <color indexed="8"/>
        <rFont val="Calibri"/>
        <family val="2"/>
      </rPr>
      <t>$0.00</t>
    </r>
    <r>
      <rPr>
        <sz val="10"/>
        <rFont val="Arial"/>
        <family val="0"/>
      </rPr>
      <t>.</t>
    </r>
  </si>
  <si>
    <r>
      <rPr>
        <b/>
        <sz val="11"/>
        <color indexed="8"/>
        <rFont val="Calibri"/>
        <family val="2"/>
      </rPr>
      <t>E)</t>
    </r>
    <r>
      <rPr>
        <sz val="10"/>
        <rFont val="Arial"/>
        <family val="0"/>
      </rPr>
      <t xml:space="preserve"> Every blank in every Bid Form shall be filled in.  Any blanks may result in the Bid being regarded as non-responsive and thus rejected.  Any changes or corrections made to the Bid Form by the Bidder prior to submission shall be initialed and dated.</t>
    </r>
  </si>
  <si>
    <r>
      <rPr>
        <b/>
        <sz val="11"/>
        <color indexed="8"/>
        <rFont val="Calibri"/>
        <family val="2"/>
      </rPr>
      <t>G)</t>
    </r>
    <r>
      <rPr>
        <sz val="10"/>
        <rFont val="Arial"/>
        <family val="0"/>
      </rPr>
      <t xml:space="preserve">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r>
  </si>
  <si>
    <r>
      <rPr>
        <b/>
        <sz val="11"/>
        <color indexed="8"/>
        <rFont val="Calibri"/>
        <family val="2"/>
      </rPr>
      <t>I)</t>
    </r>
    <r>
      <rPr>
        <sz val="10"/>
        <rFont val="Arial"/>
        <family val="0"/>
      </rPr>
      <t xml:space="preserve">  Unless indicated elsewhere in the IFB, sample amounts used for calculations on the Bid Form are typically estimates for bidding purposes only.  The Department does not guarantee a minimum or maximum number of units or usage in the performance of this Contract.</t>
    </r>
  </si>
  <si>
    <r>
      <rPr>
        <b/>
        <sz val="11"/>
        <color indexed="8"/>
        <rFont val="Calibri"/>
        <family val="2"/>
      </rPr>
      <t>K)</t>
    </r>
    <r>
      <rPr>
        <sz val="10"/>
        <rFont val="Arial"/>
        <family val="0"/>
      </rPr>
      <t xml:space="preserve"> Failure to adhere to any of these instructions may result in the Bid being determined non-responsive and rejected by the Department.</t>
    </r>
  </si>
  <si>
    <r>
      <t>In order to assist Bidders in the preparation of their Bid Form and to comply with the requirements of this solicitation, Bid Pricing Instructions and a Bid Form have been prepared.  Bidders shall submit their Bid Pricing on the Bid Form in accordance with the instructions on the Bid Pricing Instructions and Form and as specified herein.  Do not alter the Bid Form or the Bid Form may be rejected.  The Bid Form is to be signed and dated, where requested, by an individual who is authorized to bind the Bidder to the prices entered on the Bid Form.</t>
    </r>
    <r>
      <rPr>
        <sz val="6"/>
        <color indexed="8"/>
        <rFont val="Calibri"/>
        <family val="2"/>
      </rPr>
      <t xml:space="preserve">
</t>
    </r>
    <r>
      <rPr>
        <sz val="10"/>
        <rFont val="Arial"/>
        <family val="0"/>
      </rPr>
      <t>The Bid Form is used to calculate the Bidder’s TOTAL EVALUATED BID PRICE.  Follow these instructions carefully when completing your Bid Form:</t>
    </r>
  </si>
  <si>
    <r>
      <rPr>
        <b/>
        <sz val="11"/>
        <color indexed="8"/>
        <rFont val="Calibri"/>
        <family val="2"/>
      </rPr>
      <t>F)</t>
    </r>
    <r>
      <rPr>
        <sz val="10"/>
        <rFont val="Arial"/>
        <family val="0"/>
      </rPr>
      <t xml:space="preserve"> Except as instructed on the Bid Form, nothing shall be entered on or attached to the Bid Form that alters or proposes conditions or contingencies on the prices.  Alterations and/or conditions usually render the Bid non-responsive, which means it will be rejected.</t>
    </r>
  </si>
  <si>
    <r>
      <rPr>
        <b/>
        <sz val="11"/>
        <color indexed="8"/>
        <rFont val="Calibri"/>
        <family val="2"/>
      </rPr>
      <t>H)</t>
    </r>
    <r>
      <rPr>
        <sz val="10"/>
        <rFont val="Arial"/>
        <family val="0"/>
      </rPr>
      <t xml:space="preserve">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r>
  </si>
  <si>
    <t xml:space="preserve">J) Insert pricing  for each reigon in each of the five (5) years for Specimen Collections Services (columns B.1 through D) each year.   The Total Year Evaluated Sum for each Year (1 through 5) and the Total Bid Price will be automatically calculated and displayed on the TOTAL EVALUATED BID PRICE page.  This will be the figure used to identify the lowest Bid/Bidder.
</t>
  </si>
  <si>
    <t xml:space="preserve">      </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</si>
</sst>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mmm\-yyyy"/>
    <numFmt numFmtId="166" formatCode="mmmm\-yy"/>
    <numFmt numFmtId="167" formatCode="mmmm\ d\,\ yyyy"/>
    <numFmt numFmtId="168" formatCode="0.0"/>
    <numFmt numFmtId="169" formatCode="&quot;$&quot;#,##0.00"/>
    <numFmt numFmtId="170" formatCode="mm/dd/yy"/>
    <numFmt numFmtId="171" formatCode="_(* #,##0.0_);_(* \(#,##0.0\);_(* &quot;-&quot;??_);_(@_)"/>
    <numFmt numFmtId="172" formatCode="_(* #,##0_);_(* \(#,##0\);_(* &quot;-&quot;??_);_(@_)"/>
    <numFmt numFmtId="173" formatCode="[$-409]dddd\,\ mmmm\ dd\,\ yyyy"/>
    <numFmt numFmtId="174" formatCode="m/d/yy;@"/>
    <numFmt numFmtId="175" formatCode="[$-409]d\-mmm\-yy;@"/>
    <numFmt numFmtId="176" formatCode="[$-409]h:mm:ss\ AM/PM"/>
    <numFmt numFmtId="177" formatCode="h:mm;@"/>
    <numFmt numFmtId="178" formatCode="0.000"/>
    <numFmt numFmtId="179" formatCode="#,##0.0"/>
    <numFmt numFmtId="180" formatCode="_(* #,##0.000_);_(* \(#,##0.000\);_(* &quot;-&quot;??_);_(@_)"/>
    <numFmt numFmtId="181" formatCode="&quot;Yes&quot;;&quot;Yes&quot;;&quot;No&quot;"/>
    <numFmt numFmtId="182" formatCode="&quot;True&quot;;&quot;True&quot;;&quot;False&quot;"/>
    <numFmt numFmtId="183" formatCode="&quot;On&quot;;&quot;On&quot;;&quot;Off&quot;"/>
    <numFmt numFmtId="184" formatCode="&quot;$&quot;#,##0"/>
    <numFmt numFmtId="185" formatCode="[$€-2]\ #,##0.00_);[Red]\([$€-2]\ #,##0.00\)"/>
  </numFmts>
  <fonts count="51">
    <font>
      <sz val="10"/>
      <name val="Arial"/>
      <family val="0"/>
    </font>
    <font>
      <u val="single"/>
      <sz val="10"/>
      <color indexed="36"/>
      <name val="Arial"/>
      <family val="2"/>
    </font>
    <font>
      <u val="single"/>
      <sz val="10"/>
      <color indexed="12"/>
      <name val="Arial"/>
      <family val="2"/>
    </font>
    <font>
      <b/>
      <sz val="11"/>
      <name val="Times New Roman"/>
      <family val="1"/>
    </font>
    <font>
      <sz val="11"/>
      <name val="Times New Roman"/>
      <family val="1"/>
    </font>
    <font>
      <b/>
      <u val="single"/>
      <sz val="11"/>
      <name val="Times New Roman"/>
      <family val="1"/>
    </font>
    <font>
      <u val="single"/>
      <sz val="11"/>
      <name val="Times New Roman"/>
      <family val="1"/>
    </font>
    <font>
      <b/>
      <i/>
      <sz val="11"/>
      <name val="Times New Roman"/>
      <family val="1"/>
    </font>
    <font>
      <sz val="11"/>
      <name val="Arial"/>
      <family val="2"/>
    </font>
    <font>
      <b/>
      <sz val="10.5"/>
      <name val="Times New Roman"/>
      <family val="1"/>
    </font>
    <font>
      <i/>
      <sz val="11"/>
      <name val="Times New Roman"/>
      <family val="1"/>
    </font>
    <font>
      <sz val="12"/>
      <name val="Times New Roman"/>
      <family val="1"/>
    </font>
    <font>
      <sz val="8"/>
      <name val="Arial"/>
      <family val="2"/>
    </font>
    <font>
      <b/>
      <sz val="11"/>
      <color indexed="8"/>
      <name val="Calibri"/>
      <family val="2"/>
    </font>
    <font>
      <sz val="6"/>
      <color indexed="8"/>
      <name val="Calibri"/>
      <family val="2"/>
    </font>
    <font>
      <b/>
      <u val="single"/>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2"/>
      <color indexed="8"/>
      <name val="Times New Roman"/>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7">
    <xf numFmtId="0" fontId="0" fillId="0" borderId="0" xfId="0" applyAlignment="1">
      <alignment/>
    </xf>
    <xf numFmtId="0" fontId="4" fillId="0" borderId="0" xfId="0" applyFont="1" applyAlignment="1">
      <alignment/>
    </xf>
    <xf numFmtId="0" fontId="4" fillId="0" borderId="0" xfId="0" applyFont="1" applyFill="1" applyAlignment="1">
      <alignment horizontal="center" vertical="center"/>
    </xf>
    <xf numFmtId="0" fontId="4" fillId="0" borderId="0" xfId="0" applyFont="1" applyFill="1" applyAlignment="1">
      <alignment horizontal="left" vertical="center"/>
    </xf>
    <xf numFmtId="184" fontId="4" fillId="0" borderId="0" xfId="0" applyNumberFormat="1" applyFont="1" applyFill="1" applyAlignment="1">
      <alignment horizontal="left" vertical="center"/>
    </xf>
    <xf numFmtId="0" fontId="4" fillId="0" borderId="0" xfId="0" applyFont="1" applyFill="1" applyBorder="1" applyAlignment="1">
      <alignment horizontal="left" vertical="center"/>
    </xf>
    <xf numFmtId="4" fontId="4" fillId="32" borderId="10" xfId="0" applyNumberFormat="1" applyFont="1" applyFill="1" applyBorder="1" applyAlignment="1" applyProtection="1">
      <alignment horizontal="center" vertical="center"/>
      <protection locked="0"/>
    </xf>
    <xf numFmtId="169" fontId="8" fillId="33" borderId="10" xfId="0" applyNumberFormat="1" applyFont="1" applyFill="1" applyBorder="1" applyAlignment="1" applyProtection="1">
      <alignment horizontal="center" vertical="center"/>
      <protection/>
    </xf>
    <xf numFmtId="4" fontId="4" fillId="0" borderId="0" xfId="0" applyNumberFormat="1" applyFont="1" applyAlignment="1">
      <alignment/>
    </xf>
    <xf numFmtId="4" fontId="4" fillId="32" borderId="11" xfId="0" applyNumberFormat="1" applyFont="1" applyFill="1" applyBorder="1" applyAlignment="1" applyProtection="1">
      <alignment horizontal="center" vertical="center"/>
      <protection locked="0"/>
    </xf>
    <xf numFmtId="0" fontId="4" fillId="33" borderId="10"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xf>
    <xf numFmtId="169" fontId="11" fillId="33" borderId="10"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4" fillId="0" borderId="0" xfId="0" applyFont="1" applyAlignment="1" applyProtection="1">
      <alignment/>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left" vertical="center"/>
      <protection locked="0"/>
    </xf>
    <xf numFmtId="184" fontId="4" fillId="0" borderId="0" xfId="0" applyNumberFormat="1"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 fontId="4" fillId="0" borderId="0" xfId="0" applyNumberFormat="1" applyFont="1" applyAlignment="1" applyProtection="1">
      <alignment/>
      <protection locked="0"/>
    </xf>
    <xf numFmtId="0" fontId="4" fillId="0" borderId="0" xfId="0" applyFont="1" applyAlignment="1" applyProtection="1">
      <alignment horizontal="center" vertical="center"/>
      <protection locked="0"/>
    </xf>
    <xf numFmtId="0" fontId="3" fillId="0" borderId="11" xfId="0" applyFont="1" applyBorder="1" applyAlignment="1" applyProtection="1">
      <alignment horizontal="center"/>
      <protection hidden="1"/>
    </xf>
    <xf numFmtId="4" fontId="3" fillId="0" borderId="14" xfId="0" applyNumberFormat="1"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7" fillId="0" borderId="0" xfId="0" applyFont="1" applyFill="1" applyAlignment="1" applyProtection="1">
      <alignment horizontal="left" wrapText="1"/>
      <protection hidden="1"/>
    </xf>
    <xf numFmtId="0" fontId="3" fillId="0" borderId="16" xfId="0" applyFont="1" applyBorder="1" applyAlignment="1" applyProtection="1">
      <alignment horizontal="left"/>
      <protection locked="0"/>
    </xf>
    <xf numFmtId="4" fontId="4" fillId="0" borderId="0" xfId="0" applyNumberFormat="1" applyFont="1" applyBorder="1" applyAlignment="1" applyProtection="1">
      <alignment/>
      <protection locked="0"/>
    </xf>
    <xf numFmtId="0" fontId="4" fillId="0" borderId="0" xfId="0" applyFont="1" applyBorder="1" applyAlignment="1" applyProtection="1">
      <alignment/>
      <protection locked="0"/>
    </xf>
    <xf numFmtId="0" fontId="4" fillId="0" borderId="17" xfId="0" applyFont="1" applyBorder="1" applyAlignment="1" applyProtection="1">
      <alignment/>
      <protection locked="0"/>
    </xf>
    <xf numFmtId="4" fontId="4" fillId="0" borderId="0"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4" fontId="4" fillId="0" borderId="18" xfId="0" applyNumberFormat="1" applyFont="1" applyBorder="1" applyAlignment="1" applyProtection="1">
      <alignment/>
      <protection locked="0"/>
    </xf>
    <xf numFmtId="0" fontId="4" fillId="0" borderId="18" xfId="0" applyFont="1" applyBorder="1" applyAlignment="1" applyProtection="1">
      <alignment/>
      <protection locked="0"/>
    </xf>
    <xf numFmtId="0" fontId="4" fillId="0" borderId="19" xfId="0" applyFont="1" applyBorder="1" applyAlignment="1" applyProtection="1">
      <alignment/>
      <protection locked="0"/>
    </xf>
    <xf numFmtId="4" fontId="3" fillId="0" borderId="0" xfId="0" applyNumberFormat="1" applyFont="1" applyBorder="1" applyAlignment="1" applyProtection="1">
      <alignment/>
      <protection locked="0"/>
    </xf>
    <xf numFmtId="0" fontId="3" fillId="0" borderId="0" xfId="0" applyFont="1" applyBorder="1" applyAlignment="1" applyProtection="1">
      <alignment/>
      <protection locked="0"/>
    </xf>
    <xf numFmtId="0" fontId="4" fillId="0" borderId="14" xfId="0" applyFont="1" applyBorder="1" applyAlignment="1" applyProtection="1">
      <alignment/>
      <protection locked="0"/>
    </xf>
    <xf numFmtId="0" fontId="4" fillId="0" borderId="15" xfId="0" applyFont="1" applyBorder="1" applyAlignment="1" applyProtection="1">
      <alignment/>
      <protection locked="0"/>
    </xf>
    <xf numFmtId="4" fontId="4" fillId="0" borderId="0" xfId="0" applyNumberFormat="1" applyFont="1" applyFill="1" applyBorder="1" applyAlignment="1" applyProtection="1">
      <alignment/>
      <protection locked="0"/>
    </xf>
    <xf numFmtId="0" fontId="7" fillId="0" borderId="0" xfId="0" applyFont="1" applyFill="1" applyBorder="1" applyAlignment="1" applyProtection="1">
      <alignment horizontal="left" wrapText="1"/>
      <protection hidden="1"/>
    </xf>
    <xf numFmtId="0" fontId="4" fillId="0" borderId="16" xfId="0" applyFont="1" applyBorder="1" applyAlignment="1" applyProtection="1">
      <alignment/>
      <protection locked="0"/>
    </xf>
    <xf numFmtId="0" fontId="4" fillId="0" borderId="20" xfId="0" applyFont="1" applyBorder="1" applyAlignment="1" applyProtection="1">
      <alignment/>
      <protection locked="0"/>
    </xf>
    <xf numFmtId="0" fontId="0" fillId="0" borderId="0" xfId="0" applyFill="1" applyAlignment="1">
      <alignment/>
    </xf>
    <xf numFmtId="0" fontId="3" fillId="0" borderId="11" xfId="0" applyFont="1" applyBorder="1" applyAlignment="1" applyProtection="1">
      <alignment horizontal="center"/>
      <protection/>
    </xf>
    <xf numFmtId="4" fontId="3" fillId="0" borderId="14" xfId="0" applyNumberFormat="1"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6" fillId="34" borderId="10" xfId="0" applyFont="1" applyFill="1" applyBorder="1" applyAlignment="1" applyProtection="1">
      <alignment horizontal="center" vertical="top" wrapText="1"/>
      <protection/>
    </xf>
    <xf numFmtId="4" fontId="6" fillId="35" borderId="10" xfId="0" applyNumberFormat="1" applyFont="1" applyFill="1" applyBorder="1" applyAlignment="1" applyProtection="1">
      <alignment horizontal="center" vertical="top" wrapText="1"/>
      <protection/>
    </xf>
    <xf numFmtId="0" fontId="6" fillId="35" borderId="10" xfId="0" applyFont="1" applyFill="1" applyBorder="1" applyAlignment="1" applyProtection="1">
      <alignment horizontal="center" vertical="top" wrapText="1"/>
      <protection/>
    </xf>
    <xf numFmtId="0" fontId="3" fillId="35" borderId="10"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4" fontId="0" fillId="0" borderId="14" xfId="0" applyNumberFormat="1" applyBorder="1" applyAlignment="1" applyProtection="1">
      <alignment vertical="center"/>
      <protection/>
    </xf>
    <xf numFmtId="0" fontId="0" fillId="0" borderId="14" xfId="0" applyBorder="1" applyAlignment="1" applyProtection="1">
      <alignment vertical="center"/>
      <protection/>
    </xf>
    <xf numFmtId="169" fontId="4" fillId="0" borderId="15"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wrapText="1"/>
      <protection/>
    </xf>
    <xf numFmtId="4" fontId="0" fillId="0" borderId="21" xfId="0" applyNumberFormat="1" applyBorder="1" applyAlignment="1" applyProtection="1">
      <alignment vertical="center"/>
      <protection/>
    </xf>
    <xf numFmtId="0" fontId="0" fillId="0" borderId="21" xfId="0" applyBorder="1" applyAlignment="1" applyProtection="1">
      <alignment vertical="center"/>
      <protection/>
    </xf>
    <xf numFmtId="169" fontId="4" fillId="0" borderId="21" xfId="0" applyNumberFormat="1" applyFont="1" applyFill="1" applyBorder="1" applyAlignment="1" applyProtection="1">
      <alignment horizontal="center" vertical="center"/>
      <protection/>
    </xf>
    <xf numFmtId="169" fontId="4" fillId="0" borderId="14" xfId="0" applyNumberFormat="1" applyFont="1" applyFill="1" applyBorder="1" applyAlignment="1" applyProtection="1">
      <alignment horizontal="center" vertical="center"/>
      <protection/>
    </xf>
    <xf numFmtId="0" fontId="4" fillId="0" borderId="0" xfId="0" applyFont="1" applyAlignment="1" applyProtection="1">
      <alignment/>
      <protection/>
    </xf>
    <xf numFmtId="4" fontId="4" fillId="0" borderId="0" xfId="0" applyNumberFormat="1" applyFont="1" applyAlignment="1" applyProtection="1">
      <alignment/>
      <protection/>
    </xf>
    <xf numFmtId="0" fontId="3" fillId="35" borderId="22" xfId="0" applyFont="1" applyFill="1" applyBorder="1" applyAlignment="1" applyProtection="1">
      <alignment/>
      <protection/>
    </xf>
    <xf numFmtId="169" fontId="3" fillId="33" borderId="22" xfId="0" applyNumberFormat="1" applyFont="1" applyFill="1" applyBorder="1" applyAlignment="1" applyProtection="1">
      <alignment horizontal="center"/>
      <protection/>
    </xf>
    <xf numFmtId="0" fontId="0" fillId="0" borderId="0" xfId="0" applyAlignment="1" applyProtection="1">
      <alignment/>
      <protection/>
    </xf>
    <xf numFmtId="0" fontId="9" fillId="35" borderId="22" xfId="0" applyFont="1" applyFill="1" applyBorder="1" applyAlignment="1" applyProtection="1">
      <alignment horizontal="left"/>
      <protection/>
    </xf>
    <xf numFmtId="0" fontId="3" fillId="0" borderId="0" xfId="0" applyFont="1" applyAlignment="1" applyProtection="1">
      <alignment horizontal="center"/>
      <protection/>
    </xf>
    <xf numFmtId="4" fontId="3" fillId="0" borderId="0" xfId="0" applyNumberFormat="1" applyFont="1" applyAlignment="1" applyProtection="1">
      <alignment horizontal="center"/>
      <protection/>
    </xf>
    <xf numFmtId="169" fontId="3" fillId="33" borderId="15" xfId="0" applyNumberFormat="1" applyFont="1" applyFill="1" applyBorder="1" applyAlignment="1" applyProtection="1">
      <alignment horizontal="center"/>
      <protection/>
    </xf>
    <xf numFmtId="0" fontId="3" fillId="0" borderId="11" xfId="0" applyFont="1" applyBorder="1" applyAlignment="1" applyProtection="1">
      <alignment horizontal="left"/>
      <protection locked="0"/>
    </xf>
    <xf numFmtId="4" fontId="4" fillId="0" borderId="14" xfId="0" applyNumberFormat="1" applyFont="1" applyBorder="1" applyAlignment="1" applyProtection="1">
      <alignment/>
      <protection locked="0"/>
    </xf>
    <xf numFmtId="0" fontId="3" fillId="0" borderId="20" xfId="0" applyFont="1" applyFill="1" applyBorder="1" applyAlignment="1" applyProtection="1">
      <alignment horizontal="left"/>
      <protection locked="0"/>
    </xf>
    <xf numFmtId="0" fontId="3" fillId="0" borderId="20" xfId="0" applyFont="1" applyBorder="1" applyAlignment="1" applyProtection="1">
      <alignment horizontal="left"/>
      <protection locked="0"/>
    </xf>
    <xf numFmtId="0" fontId="0" fillId="0" borderId="11" xfId="0" applyFont="1" applyBorder="1" applyAlignment="1" applyProtection="1">
      <alignment horizontal="justify" vertical="top" wrapText="1"/>
      <protection/>
    </xf>
    <xf numFmtId="0" fontId="0" fillId="0" borderId="14" xfId="0" applyFont="1" applyBorder="1" applyAlignment="1" applyProtection="1">
      <alignment/>
      <protection/>
    </xf>
    <xf numFmtId="0" fontId="0" fillId="0" borderId="15" xfId="0" applyFont="1" applyBorder="1" applyAlignment="1" applyProtection="1">
      <alignment/>
      <protection/>
    </xf>
    <xf numFmtId="0" fontId="0" fillId="0" borderId="10" xfId="0" applyFont="1" applyBorder="1" applyAlignment="1" applyProtection="1">
      <alignment horizontal="justify" vertical="top"/>
      <protection/>
    </xf>
    <xf numFmtId="0" fontId="0" fillId="0" borderId="10" xfId="0" applyBorder="1" applyAlignment="1" applyProtection="1">
      <alignment/>
      <protection/>
    </xf>
    <xf numFmtId="0" fontId="0" fillId="0" borderId="10" xfId="0" applyFont="1" applyBorder="1" applyAlignment="1" applyProtection="1">
      <alignment horizontal="justify" vertical="center"/>
      <protection/>
    </xf>
    <xf numFmtId="0" fontId="49" fillId="0" borderId="10" xfId="0" applyFont="1" applyFill="1" applyBorder="1" applyAlignment="1" applyProtection="1">
      <alignment horizontal="justify" vertical="top" wrapText="1"/>
      <protection/>
    </xf>
    <xf numFmtId="0" fontId="0" fillId="0" borderId="10" xfId="0" applyFill="1" applyBorder="1" applyAlignment="1" applyProtection="1">
      <alignment/>
      <protection/>
    </xf>
    <xf numFmtId="0" fontId="0" fillId="0" borderId="10" xfId="0" applyFont="1" applyFill="1" applyBorder="1" applyAlignment="1" applyProtection="1">
      <alignment horizontal="justify" vertical="top"/>
      <protection/>
    </xf>
    <xf numFmtId="0" fontId="3" fillId="35" borderId="11" xfId="0" applyFont="1" applyFill="1" applyBorder="1" applyAlignment="1" applyProtection="1">
      <alignment horizontal="left" vertical="center" wrapText="1"/>
      <protection/>
    </xf>
    <xf numFmtId="0" fontId="4" fillId="0" borderId="14" xfId="0" applyFont="1" applyBorder="1" applyAlignment="1" applyProtection="1">
      <alignment vertical="center"/>
      <protection/>
    </xf>
    <xf numFmtId="0" fontId="4" fillId="0" borderId="15" xfId="0" applyFont="1" applyBorder="1" applyAlignment="1" applyProtection="1">
      <alignment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3" fillId="35" borderId="14" xfId="0" applyFont="1" applyFill="1" applyBorder="1" applyAlignment="1" applyProtection="1">
      <alignment horizontal="left" vertical="center" wrapText="1"/>
      <protection/>
    </xf>
    <xf numFmtId="0" fontId="3" fillId="0" borderId="0" xfId="0" applyFont="1" applyAlignment="1" applyProtection="1">
      <alignment horizontal="right"/>
      <protection/>
    </xf>
    <xf numFmtId="0" fontId="0" fillId="0" borderId="0" xfId="0" applyAlignment="1" applyProtection="1">
      <alignment/>
      <protection/>
    </xf>
    <xf numFmtId="0" fontId="7" fillId="0" borderId="0" xfId="0" applyFont="1" applyBorder="1" applyAlignment="1" applyProtection="1">
      <alignment horizontal="center" vertical="center"/>
      <protection/>
    </xf>
    <xf numFmtId="0" fontId="7" fillId="32" borderId="0" xfId="0" applyFont="1" applyFill="1" applyAlignment="1" applyProtection="1">
      <alignment horizontal="left" wrapText="1"/>
      <protection/>
    </xf>
    <xf numFmtId="0" fontId="7" fillId="0"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37</xdr:row>
      <xdr:rowOff>0</xdr:rowOff>
    </xdr:from>
    <xdr:to>
      <xdr:col>3</xdr:col>
      <xdr:colOff>1266825</xdr:colOff>
      <xdr:row>37</xdr:row>
      <xdr:rowOff>0</xdr:rowOff>
    </xdr:to>
    <xdr:sp>
      <xdr:nvSpPr>
        <xdr:cNvPr id="1" name="Text Box 1"/>
        <xdr:cNvSpPr txBox="1">
          <a:spLocks noChangeArrowheads="1"/>
        </xdr:cNvSpPr>
      </xdr:nvSpPr>
      <xdr:spPr>
        <a:xfrm>
          <a:off x="3457575" y="12887325"/>
          <a:ext cx="2438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0</xdr:col>
      <xdr:colOff>0</xdr:colOff>
      <xdr:row>37</xdr:row>
      <xdr:rowOff>0</xdr:rowOff>
    </xdr:from>
    <xdr:to>
      <xdr:col>3</xdr:col>
      <xdr:colOff>1304925</xdr:colOff>
      <xdr:row>37</xdr:row>
      <xdr:rowOff>0</xdr:rowOff>
    </xdr:to>
    <xdr:grpSp>
      <xdr:nvGrpSpPr>
        <xdr:cNvPr id="2" name="Group 2"/>
        <xdr:cNvGrpSpPr>
          <a:grpSpLocks/>
        </xdr:cNvGrpSpPr>
      </xdr:nvGrpSpPr>
      <xdr:grpSpPr>
        <a:xfrm>
          <a:off x="0" y="12887325"/>
          <a:ext cx="5934075" cy="0"/>
          <a:chOff x="1" y="986"/>
          <a:chExt cx="832" cy="137"/>
        </a:xfrm>
        <a:solidFill>
          <a:srgbClr val="FFFFFF"/>
        </a:solidFill>
      </xdr:grpSpPr>
      <xdr:sp>
        <xdr:nvSpPr>
          <xdr:cNvPr id="3" name="Text Box 3"/>
          <xdr:cNvSpPr txBox="1">
            <a:spLocks noChangeArrowheads="1"/>
          </xdr:cNvSpPr>
        </xdr:nvSpPr>
        <xdr:spPr>
          <a:xfrm>
            <a:off x="1" y="12887325"/>
            <a:ext cx="832"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Company Federal Tax ID #
</a:t>
            </a:r>
          </a:p>
        </xdr:txBody>
      </xdr:sp>
      <xdr:sp>
        <xdr:nvSpPr>
          <xdr:cNvPr id="4" name="Line 4"/>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37</xdr:row>
      <xdr:rowOff>0</xdr:rowOff>
    </xdr:from>
    <xdr:to>
      <xdr:col>3</xdr:col>
      <xdr:colOff>1266825</xdr:colOff>
      <xdr:row>37</xdr:row>
      <xdr:rowOff>0</xdr:rowOff>
    </xdr:to>
    <xdr:sp>
      <xdr:nvSpPr>
        <xdr:cNvPr id="1" name="Text Box 1"/>
        <xdr:cNvSpPr txBox="1">
          <a:spLocks noChangeArrowheads="1"/>
        </xdr:cNvSpPr>
      </xdr:nvSpPr>
      <xdr:spPr>
        <a:xfrm>
          <a:off x="3457575" y="12887325"/>
          <a:ext cx="2438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0</xdr:col>
      <xdr:colOff>0</xdr:colOff>
      <xdr:row>37</xdr:row>
      <xdr:rowOff>0</xdr:rowOff>
    </xdr:from>
    <xdr:to>
      <xdr:col>3</xdr:col>
      <xdr:colOff>1304925</xdr:colOff>
      <xdr:row>37</xdr:row>
      <xdr:rowOff>0</xdr:rowOff>
    </xdr:to>
    <xdr:grpSp>
      <xdr:nvGrpSpPr>
        <xdr:cNvPr id="2" name="Group 2"/>
        <xdr:cNvGrpSpPr>
          <a:grpSpLocks/>
        </xdr:cNvGrpSpPr>
      </xdr:nvGrpSpPr>
      <xdr:grpSpPr>
        <a:xfrm>
          <a:off x="0" y="12887325"/>
          <a:ext cx="5934075" cy="0"/>
          <a:chOff x="1" y="986"/>
          <a:chExt cx="832" cy="137"/>
        </a:xfrm>
        <a:solidFill>
          <a:srgbClr val="FFFFFF"/>
        </a:solidFill>
      </xdr:grpSpPr>
      <xdr:sp>
        <xdr:nvSpPr>
          <xdr:cNvPr id="3" name="Text Box 3"/>
          <xdr:cNvSpPr txBox="1">
            <a:spLocks noChangeArrowheads="1"/>
          </xdr:cNvSpPr>
        </xdr:nvSpPr>
        <xdr:spPr>
          <a:xfrm>
            <a:off x="1" y="12887325"/>
            <a:ext cx="832"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Company Federal Tax ID #
</a:t>
            </a:r>
          </a:p>
        </xdr:txBody>
      </xdr:sp>
      <xdr:sp>
        <xdr:nvSpPr>
          <xdr:cNvPr id="4" name="Line 4"/>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37</xdr:row>
      <xdr:rowOff>0</xdr:rowOff>
    </xdr:from>
    <xdr:to>
      <xdr:col>3</xdr:col>
      <xdr:colOff>1266825</xdr:colOff>
      <xdr:row>37</xdr:row>
      <xdr:rowOff>0</xdr:rowOff>
    </xdr:to>
    <xdr:sp>
      <xdr:nvSpPr>
        <xdr:cNvPr id="1" name="Text Box 1"/>
        <xdr:cNvSpPr txBox="1">
          <a:spLocks noChangeArrowheads="1"/>
        </xdr:cNvSpPr>
      </xdr:nvSpPr>
      <xdr:spPr>
        <a:xfrm>
          <a:off x="3457575" y="12887325"/>
          <a:ext cx="2438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0</xdr:col>
      <xdr:colOff>0</xdr:colOff>
      <xdr:row>37</xdr:row>
      <xdr:rowOff>0</xdr:rowOff>
    </xdr:from>
    <xdr:to>
      <xdr:col>3</xdr:col>
      <xdr:colOff>1304925</xdr:colOff>
      <xdr:row>37</xdr:row>
      <xdr:rowOff>0</xdr:rowOff>
    </xdr:to>
    <xdr:grpSp>
      <xdr:nvGrpSpPr>
        <xdr:cNvPr id="2" name="Group 2"/>
        <xdr:cNvGrpSpPr>
          <a:grpSpLocks/>
        </xdr:cNvGrpSpPr>
      </xdr:nvGrpSpPr>
      <xdr:grpSpPr>
        <a:xfrm>
          <a:off x="0" y="12887325"/>
          <a:ext cx="5934075" cy="0"/>
          <a:chOff x="1" y="986"/>
          <a:chExt cx="832" cy="137"/>
        </a:xfrm>
        <a:solidFill>
          <a:srgbClr val="FFFFFF"/>
        </a:solidFill>
      </xdr:grpSpPr>
      <xdr:sp>
        <xdr:nvSpPr>
          <xdr:cNvPr id="3" name="Text Box 3"/>
          <xdr:cNvSpPr txBox="1">
            <a:spLocks noChangeArrowheads="1"/>
          </xdr:cNvSpPr>
        </xdr:nvSpPr>
        <xdr:spPr>
          <a:xfrm>
            <a:off x="1" y="12887325"/>
            <a:ext cx="832"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Company Federal Tax ID #
</a:t>
            </a:r>
          </a:p>
        </xdr:txBody>
      </xdr:sp>
      <xdr:sp>
        <xdr:nvSpPr>
          <xdr:cNvPr id="4" name="Line 4"/>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37</xdr:row>
      <xdr:rowOff>0</xdr:rowOff>
    </xdr:from>
    <xdr:to>
      <xdr:col>3</xdr:col>
      <xdr:colOff>1266825</xdr:colOff>
      <xdr:row>37</xdr:row>
      <xdr:rowOff>0</xdr:rowOff>
    </xdr:to>
    <xdr:sp>
      <xdr:nvSpPr>
        <xdr:cNvPr id="1" name="Text Box 1"/>
        <xdr:cNvSpPr txBox="1">
          <a:spLocks noChangeArrowheads="1"/>
        </xdr:cNvSpPr>
      </xdr:nvSpPr>
      <xdr:spPr>
        <a:xfrm>
          <a:off x="3457575" y="12887325"/>
          <a:ext cx="2438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0</xdr:col>
      <xdr:colOff>0</xdr:colOff>
      <xdr:row>37</xdr:row>
      <xdr:rowOff>0</xdr:rowOff>
    </xdr:from>
    <xdr:to>
      <xdr:col>3</xdr:col>
      <xdr:colOff>1304925</xdr:colOff>
      <xdr:row>37</xdr:row>
      <xdr:rowOff>0</xdr:rowOff>
    </xdr:to>
    <xdr:grpSp>
      <xdr:nvGrpSpPr>
        <xdr:cNvPr id="2" name="Group 2"/>
        <xdr:cNvGrpSpPr>
          <a:grpSpLocks/>
        </xdr:cNvGrpSpPr>
      </xdr:nvGrpSpPr>
      <xdr:grpSpPr>
        <a:xfrm>
          <a:off x="0" y="12887325"/>
          <a:ext cx="5934075" cy="0"/>
          <a:chOff x="1" y="986"/>
          <a:chExt cx="832" cy="137"/>
        </a:xfrm>
        <a:solidFill>
          <a:srgbClr val="FFFFFF"/>
        </a:solidFill>
      </xdr:grpSpPr>
      <xdr:sp>
        <xdr:nvSpPr>
          <xdr:cNvPr id="3" name="Text Box 3"/>
          <xdr:cNvSpPr txBox="1">
            <a:spLocks noChangeArrowheads="1"/>
          </xdr:cNvSpPr>
        </xdr:nvSpPr>
        <xdr:spPr>
          <a:xfrm>
            <a:off x="1" y="12887325"/>
            <a:ext cx="832"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Company Federal Tax ID #
</a:t>
            </a:r>
          </a:p>
        </xdr:txBody>
      </xdr:sp>
      <xdr:sp>
        <xdr:nvSpPr>
          <xdr:cNvPr id="4" name="Line 4"/>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37</xdr:row>
      <xdr:rowOff>0</xdr:rowOff>
    </xdr:from>
    <xdr:to>
      <xdr:col>3</xdr:col>
      <xdr:colOff>1266825</xdr:colOff>
      <xdr:row>37</xdr:row>
      <xdr:rowOff>0</xdr:rowOff>
    </xdr:to>
    <xdr:sp>
      <xdr:nvSpPr>
        <xdr:cNvPr id="1" name="Text Box 1"/>
        <xdr:cNvSpPr txBox="1">
          <a:spLocks noChangeArrowheads="1"/>
        </xdr:cNvSpPr>
      </xdr:nvSpPr>
      <xdr:spPr>
        <a:xfrm>
          <a:off x="3457575" y="12887325"/>
          <a:ext cx="2438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1" u="none" baseline="0">
              <a:solidFill>
                <a:srgbClr val="000000"/>
              </a:solidFill>
            </a:rPr>
            <a:t>NOTE:  The quantities listed above are estimates for bidding purposes only and are not guaranteed amounts.</a:t>
          </a:r>
        </a:p>
      </xdr:txBody>
    </xdr:sp>
    <xdr:clientData/>
  </xdr:twoCellAnchor>
  <xdr:twoCellAnchor>
    <xdr:from>
      <xdr:col>0</xdr:col>
      <xdr:colOff>0</xdr:colOff>
      <xdr:row>37</xdr:row>
      <xdr:rowOff>0</xdr:rowOff>
    </xdr:from>
    <xdr:to>
      <xdr:col>3</xdr:col>
      <xdr:colOff>1304925</xdr:colOff>
      <xdr:row>37</xdr:row>
      <xdr:rowOff>0</xdr:rowOff>
    </xdr:to>
    <xdr:grpSp>
      <xdr:nvGrpSpPr>
        <xdr:cNvPr id="2" name="Group 2"/>
        <xdr:cNvGrpSpPr>
          <a:grpSpLocks/>
        </xdr:cNvGrpSpPr>
      </xdr:nvGrpSpPr>
      <xdr:grpSpPr>
        <a:xfrm>
          <a:off x="0" y="12887325"/>
          <a:ext cx="5934075" cy="0"/>
          <a:chOff x="1" y="986"/>
          <a:chExt cx="832" cy="137"/>
        </a:xfrm>
        <a:solidFill>
          <a:srgbClr val="FFFFFF"/>
        </a:solidFill>
      </xdr:grpSpPr>
      <xdr:sp>
        <xdr:nvSpPr>
          <xdr:cNvPr id="3" name="Text Box 3"/>
          <xdr:cNvSpPr txBox="1">
            <a:spLocks noChangeArrowheads="1"/>
          </xdr:cNvSpPr>
        </xdr:nvSpPr>
        <xdr:spPr>
          <a:xfrm>
            <a:off x="1" y="12887325"/>
            <a:ext cx="832"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Authorized Signature                          Date                        Company Name &amp;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Printed Name and Title  
</a:t>
            </a:r>
            <a:r>
              <a:rPr lang="en-US" cap="none" sz="1000" b="0" i="0" u="none" baseline="0">
                <a:solidFill>
                  <a:srgbClr val="000000"/>
                </a:solidFill>
                <a:latin typeface="Arial"/>
                <a:ea typeface="Arial"/>
                <a:cs typeface="Arial"/>
              </a:rPr>
              <a:t>(     )       -               / (     )       -                   
</a:t>
            </a:r>
            <a:r>
              <a:rPr lang="en-US" cap="none" sz="1000" b="0" i="0" u="none" baseline="0">
                <a:solidFill>
                  <a:srgbClr val="000000"/>
                </a:solidFill>
                <a:latin typeface="Arial"/>
                <a:ea typeface="Arial"/>
                <a:cs typeface="Arial"/>
              </a:rPr>
              <a:t>Phone #  &amp;  Fax #                                                             Company Federal Tax ID #
</a:t>
            </a:r>
          </a:p>
        </xdr:txBody>
      </xdr:sp>
      <xdr:sp>
        <xdr:nvSpPr>
          <xdr:cNvPr id="4" name="Line 4"/>
          <xdr:cNvSpPr>
            <a:spLocks/>
          </xdr:cNvSpPr>
        </xdr:nvSpPr>
        <xdr:spPr>
          <a:xfrm>
            <a:off x="2" y="1011"/>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1" y="1055"/>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2" y="1099"/>
            <a:ext cx="3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442" y="1011"/>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442" y="1099"/>
            <a:ext cx="39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A1" sqref="A1:K1"/>
    </sheetView>
  </sheetViews>
  <sheetFormatPr defaultColWidth="9.140625" defaultRowHeight="12.75"/>
  <cols>
    <col min="9" max="10" width="9.140625" style="0" customWidth="1"/>
  </cols>
  <sheetData>
    <row r="1" spans="1:11" ht="100.5" customHeight="1">
      <c r="A1" s="77" t="s">
        <v>79</v>
      </c>
      <c r="B1" s="78"/>
      <c r="C1" s="78"/>
      <c r="D1" s="78"/>
      <c r="E1" s="78"/>
      <c r="F1" s="78"/>
      <c r="G1" s="78"/>
      <c r="H1" s="78"/>
      <c r="I1" s="78"/>
      <c r="J1" s="78"/>
      <c r="K1" s="79"/>
    </row>
    <row r="2" spans="1:11" ht="36" customHeight="1">
      <c r="A2" s="80" t="s">
        <v>71</v>
      </c>
      <c r="B2" s="81"/>
      <c r="C2" s="81"/>
      <c r="D2" s="81"/>
      <c r="E2" s="81"/>
      <c r="F2" s="81"/>
      <c r="G2" s="81"/>
      <c r="H2" s="81"/>
      <c r="I2" s="81"/>
      <c r="J2" s="81"/>
      <c r="K2" s="81"/>
    </row>
    <row r="3" spans="1:11" ht="36" customHeight="1">
      <c r="A3" s="80" t="s">
        <v>72</v>
      </c>
      <c r="B3" s="81"/>
      <c r="C3" s="81"/>
      <c r="D3" s="81"/>
      <c r="E3" s="81"/>
      <c r="F3" s="81"/>
      <c r="G3" s="81"/>
      <c r="H3" s="81"/>
      <c r="I3" s="81"/>
      <c r="J3" s="81"/>
      <c r="K3" s="81"/>
    </row>
    <row r="4" spans="1:11" ht="36" customHeight="1">
      <c r="A4" s="80" t="s">
        <v>73</v>
      </c>
      <c r="B4" s="80"/>
      <c r="C4" s="80"/>
      <c r="D4" s="80"/>
      <c r="E4" s="80"/>
      <c r="F4" s="80"/>
      <c r="G4" s="80"/>
      <c r="H4" s="80"/>
      <c r="I4" s="80"/>
      <c r="J4" s="80"/>
      <c r="K4" s="81"/>
    </row>
    <row r="5" spans="1:11" ht="36" customHeight="1">
      <c r="A5" s="80" t="s">
        <v>74</v>
      </c>
      <c r="B5" s="81"/>
      <c r="C5" s="81"/>
      <c r="D5" s="81"/>
      <c r="E5" s="81"/>
      <c r="F5" s="81"/>
      <c r="G5" s="81"/>
      <c r="H5" s="81"/>
      <c r="I5" s="81"/>
      <c r="J5" s="81"/>
      <c r="K5" s="81"/>
    </row>
    <row r="6" spans="1:11" ht="51" customHeight="1">
      <c r="A6" s="80" t="s">
        <v>75</v>
      </c>
      <c r="B6" s="80"/>
      <c r="C6" s="80"/>
      <c r="D6" s="80"/>
      <c r="E6" s="80"/>
      <c r="F6" s="80"/>
      <c r="G6" s="80"/>
      <c r="H6" s="80"/>
      <c r="I6" s="80"/>
      <c r="J6" s="80"/>
      <c r="K6" s="80"/>
    </row>
    <row r="7" spans="1:11" ht="51" customHeight="1">
      <c r="A7" s="80" t="s">
        <v>80</v>
      </c>
      <c r="B7" s="81"/>
      <c r="C7" s="81"/>
      <c r="D7" s="81"/>
      <c r="E7" s="81"/>
      <c r="F7" s="81"/>
      <c r="G7" s="81"/>
      <c r="H7" s="81"/>
      <c r="I7" s="81"/>
      <c r="J7" s="81"/>
      <c r="K7" s="81"/>
    </row>
    <row r="8" spans="1:11" ht="61.5" customHeight="1">
      <c r="A8" s="80" t="s">
        <v>76</v>
      </c>
      <c r="B8" s="81"/>
      <c r="C8" s="81"/>
      <c r="D8" s="81"/>
      <c r="E8" s="81"/>
      <c r="F8" s="81"/>
      <c r="G8" s="81"/>
      <c r="H8" s="81"/>
      <c r="I8" s="81"/>
      <c r="J8" s="81"/>
      <c r="K8" s="81"/>
    </row>
    <row r="9" spans="1:11" ht="81" customHeight="1">
      <c r="A9" s="82" t="s">
        <v>81</v>
      </c>
      <c r="B9" s="81"/>
      <c r="C9" s="81"/>
      <c r="D9" s="81"/>
      <c r="E9" s="81"/>
      <c r="F9" s="81"/>
      <c r="G9" s="81"/>
      <c r="H9" s="81"/>
      <c r="I9" s="81"/>
      <c r="J9" s="81"/>
      <c r="K9" s="81"/>
    </row>
    <row r="10" spans="1:11" ht="51" customHeight="1">
      <c r="A10" s="82" t="s">
        <v>77</v>
      </c>
      <c r="B10" s="82"/>
      <c r="C10" s="82"/>
      <c r="D10" s="82"/>
      <c r="E10" s="82"/>
      <c r="F10" s="82"/>
      <c r="G10" s="82"/>
      <c r="H10" s="82"/>
      <c r="I10" s="82"/>
      <c r="J10" s="82"/>
      <c r="K10" s="82"/>
    </row>
    <row r="11" spans="1:11" s="46" customFormat="1" ht="65.25" customHeight="1">
      <c r="A11" s="83" t="s">
        <v>82</v>
      </c>
      <c r="B11" s="84"/>
      <c r="C11" s="84"/>
      <c r="D11" s="84"/>
      <c r="E11" s="84"/>
      <c r="F11" s="84"/>
      <c r="G11" s="84"/>
      <c r="H11" s="84"/>
      <c r="I11" s="84"/>
      <c r="J11" s="84"/>
      <c r="K11" s="84"/>
    </row>
    <row r="12" spans="1:11" s="46" customFormat="1" ht="36" customHeight="1">
      <c r="A12" s="85" t="s">
        <v>78</v>
      </c>
      <c r="B12" s="84"/>
      <c r="C12" s="84"/>
      <c r="D12" s="84"/>
      <c r="E12" s="84"/>
      <c r="F12" s="84"/>
      <c r="G12" s="84"/>
      <c r="H12" s="84"/>
      <c r="I12" s="84"/>
      <c r="J12" s="84"/>
      <c r="K12" s="84"/>
    </row>
  </sheetData>
  <sheetProtection password="F290" sheet="1" selectLockedCells="1"/>
  <mergeCells count="12">
    <mergeCell ref="A7:K7"/>
    <mergeCell ref="A8:K8"/>
    <mergeCell ref="A9:K9"/>
    <mergeCell ref="A10:K10"/>
    <mergeCell ref="A11:K11"/>
    <mergeCell ref="A12:K12"/>
    <mergeCell ref="A1:K1"/>
    <mergeCell ref="A2:K2"/>
    <mergeCell ref="A3:K3"/>
    <mergeCell ref="A4:K4"/>
    <mergeCell ref="A5:K5"/>
    <mergeCell ref="A6:K6"/>
  </mergeCells>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B3" sqref="B3:B10"/>
    </sheetView>
  </sheetViews>
  <sheetFormatPr defaultColWidth="8.8515625" defaultRowHeight="12.75"/>
  <cols>
    <col min="1" max="1" width="30.00390625" style="1" customWidth="1"/>
    <col min="2" max="2" width="19.7109375" style="8" customWidth="1"/>
    <col min="3" max="4" width="19.7109375" style="1" customWidth="1"/>
    <col min="5" max="5" width="18.57421875" style="1" bestFit="1" customWidth="1"/>
    <col min="6" max="16384" width="8.8515625" style="1" customWidth="1"/>
  </cols>
  <sheetData>
    <row r="1" spans="1:4" ht="15">
      <c r="A1" s="47" t="s">
        <v>20</v>
      </c>
      <c r="B1" s="48" t="s">
        <v>21</v>
      </c>
      <c r="C1" s="49" t="s">
        <v>22</v>
      </c>
      <c r="D1" s="50" t="s">
        <v>23</v>
      </c>
    </row>
    <row r="2" spans="1:4" s="2" customFormat="1" ht="45" customHeight="1">
      <c r="A2" s="51" t="s">
        <v>36</v>
      </c>
      <c r="B2" s="52" t="s">
        <v>53</v>
      </c>
      <c r="C2" s="53" t="s">
        <v>54</v>
      </c>
      <c r="D2" s="53" t="s">
        <v>0</v>
      </c>
    </row>
    <row r="3" spans="1:4" s="3" customFormat="1" ht="18.75" customHeight="1">
      <c r="A3" s="54" t="s">
        <v>1</v>
      </c>
      <c r="B3" s="6"/>
      <c r="C3" s="10">
        <v>105</v>
      </c>
      <c r="D3" s="15">
        <f>B3*C3</f>
        <v>0</v>
      </c>
    </row>
    <row r="4" spans="1:4" s="3" customFormat="1" ht="18.75" customHeight="1">
      <c r="A4" s="54" t="s">
        <v>2</v>
      </c>
      <c r="B4" s="6"/>
      <c r="C4" s="10">
        <v>62</v>
      </c>
      <c r="D4" s="15">
        <f aca="true" t="shared" si="0" ref="D4:D9">B4*C4</f>
        <v>0</v>
      </c>
    </row>
    <row r="5" spans="1:4" s="3" customFormat="1" ht="18.75" customHeight="1">
      <c r="A5" s="54" t="s">
        <v>3</v>
      </c>
      <c r="B5" s="6"/>
      <c r="C5" s="11">
        <v>71</v>
      </c>
      <c r="D5" s="15">
        <f>B5*C5</f>
        <v>0</v>
      </c>
    </row>
    <row r="6" spans="1:4" s="3" customFormat="1" ht="30" customHeight="1">
      <c r="A6" s="54" t="s">
        <v>29</v>
      </c>
      <c r="B6" s="9"/>
      <c r="C6" s="12" t="s">
        <v>66</v>
      </c>
      <c r="D6" s="15">
        <f>B6*50</f>
        <v>0</v>
      </c>
    </row>
    <row r="7" spans="1:4" s="3" customFormat="1" ht="30" customHeight="1">
      <c r="A7" s="54" t="s">
        <v>30</v>
      </c>
      <c r="B7" s="9"/>
      <c r="C7" s="16" t="s">
        <v>67</v>
      </c>
      <c r="D7" s="15">
        <f>B7*13</f>
        <v>0</v>
      </c>
    </row>
    <row r="8" spans="1:4" s="3" customFormat="1" ht="28.5" customHeight="1">
      <c r="A8" s="54" t="s">
        <v>55</v>
      </c>
      <c r="B8" s="6"/>
      <c r="C8" s="13">
        <v>51</v>
      </c>
      <c r="D8" s="15">
        <f t="shared" si="0"/>
        <v>0</v>
      </c>
    </row>
    <row r="9" spans="1:4" s="3" customFormat="1" ht="28.5" customHeight="1">
      <c r="A9" s="54" t="s">
        <v>56</v>
      </c>
      <c r="B9" s="6"/>
      <c r="C9" s="10">
        <v>51</v>
      </c>
      <c r="D9" s="15">
        <f t="shared" si="0"/>
        <v>0</v>
      </c>
    </row>
    <row r="10" spans="1:4" s="3" customFormat="1" ht="30" customHeight="1">
      <c r="A10" s="54" t="s">
        <v>31</v>
      </c>
      <c r="B10" s="6"/>
      <c r="C10" s="14">
        <v>1</v>
      </c>
      <c r="D10" s="15">
        <f>B10*C10</f>
        <v>0</v>
      </c>
    </row>
    <row r="11" spans="1:11" s="3" customFormat="1" ht="18.75" customHeight="1">
      <c r="A11" s="86" t="s">
        <v>4</v>
      </c>
      <c r="B11" s="87"/>
      <c r="C11" s="88"/>
      <c r="D11" s="15">
        <f>D3+D4+D5+D6+D7+D8+D9+D10</f>
        <v>0</v>
      </c>
      <c r="E11" s="4"/>
      <c r="H11" s="5"/>
      <c r="I11" s="5"/>
      <c r="J11" s="5"/>
      <c r="K11" s="5"/>
    </row>
    <row r="12" spans="1:11" s="3" customFormat="1" ht="60" customHeight="1">
      <c r="A12" s="55"/>
      <c r="B12" s="56"/>
      <c r="C12" s="57"/>
      <c r="D12" s="58"/>
      <c r="E12" s="4"/>
      <c r="H12" s="5"/>
      <c r="I12" s="5"/>
      <c r="J12" s="5"/>
      <c r="K12" s="5"/>
    </row>
    <row r="13" spans="1:4" ht="15">
      <c r="A13" s="47" t="s">
        <v>20</v>
      </c>
      <c r="B13" s="48" t="s">
        <v>21</v>
      </c>
      <c r="C13" s="49" t="s">
        <v>22</v>
      </c>
      <c r="D13" s="50" t="s">
        <v>23</v>
      </c>
    </row>
    <row r="14" spans="1:4" s="2" customFormat="1" ht="45" customHeight="1">
      <c r="A14" s="51" t="s">
        <v>41</v>
      </c>
      <c r="B14" s="52" t="s">
        <v>53</v>
      </c>
      <c r="C14" s="53" t="s">
        <v>54</v>
      </c>
      <c r="D14" s="53" t="s">
        <v>0</v>
      </c>
    </row>
    <row r="15" spans="1:4" s="3" customFormat="1" ht="18.75" customHeight="1">
      <c r="A15" s="54" t="s">
        <v>1</v>
      </c>
      <c r="B15" s="6"/>
      <c r="C15" s="10">
        <v>5</v>
      </c>
      <c r="D15" s="15">
        <f>B15*C15</f>
        <v>0</v>
      </c>
    </row>
    <row r="16" spans="1:4" s="3" customFormat="1" ht="18.75" customHeight="1">
      <c r="A16" s="54" t="s">
        <v>2</v>
      </c>
      <c r="B16" s="6"/>
      <c r="C16" s="10">
        <v>4</v>
      </c>
      <c r="D16" s="15">
        <f>B16*C16</f>
        <v>0</v>
      </c>
    </row>
    <row r="17" spans="1:4" s="3" customFormat="1" ht="18.75" customHeight="1">
      <c r="A17" s="54" t="s">
        <v>3</v>
      </c>
      <c r="B17" s="6"/>
      <c r="C17" s="11">
        <v>2</v>
      </c>
      <c r="D17" s="15">
        <f>B17*C17</f>
        <v>0</v>
      </c>
    </row>
    <row r="18" spans="1:4" s="3" customFormat="1" ht="30" customHeight="1">
      <c r="A18" s="54" t="s">
        <v>29</v>
      </c>
      <c r="B18" s="9"/>
      <c r="C18" s="12" t="s">
        <v>68</v>
      </c>
      <c r="D18" s="15">
        <f>B18*9</f>
        <v>0</v>
      </c>
    </row>
    <row r="19" spans="1:4" s="3" customFormat="1" ht="30" customHeight="1">
      <c r="A19" s="54" t="s">
        <v>30</v>
      </c>
      <c r="B19" s="9"/>
      <c r="C19" s="16" t="s">
        <v>69</v>
      </c>
      <c r="D19" s="15">
        <f>B19*4</f>
        <v>0</v>
      </c>
    </row>
    <row r="20" spans="1:4" s="3" customFormat="1" ht="28.5" customHeight="1">
      <c r="A20" s="54" t="s">
        <v>55</v>
      </c>
      <c r="B20" s="6"/>
      <c r="C20" s="13">
        <v>2</v>
      </c>
      <c r="D20" s="15">
        <f>B20*C20</f>
        <v>0</v>
      </c>
    </row>
    <row r="21" spans="1:4" s="3" customFormat="1" ht="28.5" customHeight="1">
      <c r="A21" s="54" t="s">
        <v>56</v>
      </c>
      <c r="B21" s="6"/>
      <c r="C21" s="10">
        <v>2</v>
      </c>
      <c r="D21" s="15">
        <f>B21*C21</f>
        <v>0</v>
      </c>
    </row>
    <row r="22" spans="1:4" s="3" customFormat="1" ht="30" customHeight="1">
      <c r="A22" s="54" t="s">
        <v>31</v>
      </c>
      <c r="B22" s="6"/>
      <c r="C22" s="14">
        <v>1</v>
      </c>
      <c r="D22" s="15">
        <f>B22*C22</f>
        <v>0</v>
      </c>
    </row>
    <row r="23" spans="1:11" s="3" customFormat="1" ht="18.75" customHeight="1">
      <c r="A23" s="86" t="s">
        <v>5</v>
      </c>
      <c r="B23" s="89"/>
      <c r="C23" s="90"/>
      <c r="D23" s="7">
        <f>D15+D16+D17+D18+D19+D20+D21+D22</f>
        <v>0</v>
      </c>
      <c r="E23" s="4"/>
      <c r="H23" s="5"/>
      <c r="I23" s="5"/>
      <c r="J23" s="5"/>
      <c r="K23" s="5"/>
    </row>
    <row r="24" spans="1:11" s="3" customFormat="1" ht="60" customHeight="1">
      <c r="A24" s="59"/>
      <c r="B24" s="60"/>
      <c r="C24" s="61"/>
      <c r="D24" s="62"/>
      <c r="E24" s="4"/>
      <c r="H24" s="5"/>
      <c r="I24" s="5"/>
      <c r="J24" s="5"/>
      <c r="K24" s="5"/>
    </row>
    <row r="25" spans="1:4" ht="15">
      <c r="A25" s="47" t="s">
        <v>20</v>
      </c>
      <c r="B25" s="48" t="s">
        <v>21</v>
      </c>
      <c r="C25" s="49" t="s">
        <v>22</v>
      </c>
      <c r="D25" s="50" t="s">
        <v>23</v>
      </c>
    </row>
    <row r="26" spans="1:4" s="2" customFormat="1" ht="45" customHeight="1">
      <c r="A26" s="51" t="s">
        <v>46</v>
      </c>
      <c r="B26" s="52" t="s">
        <v>53</v>
      </c>
      <c r="C26" s="53" t="s">
        <v>54</v>
      </c>
      <c r="D26" s="53" t="s">
        <v>0</v>
      </c>
    </row>
    <row r="27" spans="1:4" s="3" customFormat="1" ht="18.75" customHeight="1">
      <c r="A27" s="54" t="s">
        <v>1</v>
      </c>
      <c r="B27" s="6"/>
      <c r="C27" s="10">
        <v>6</v>
      </c>
      <c r="D27" s="15">
        <f>B27*C27</f>
        <v>0</v>
      </c>
    </row>
    <row r="28" spans="1:4" s="3" customFormat="1" ht="18.75" customHeight="1">
      <c r="A28" s="54" t="s">
        <v>2</v>
      </c>
      <c r="B28" s="6"/>
      <c r="C28" s="10">
        <v>13</v>
      </c>
      <c r="D28" s="15">
        <f>B28*C28</f>
        <v>0</v>
      </c>
    </row>
    <row r="29" spans="1:4" s="3" customFormat="1" ht="18.75" customHeight="1">
      <c r="A29" s="54" t="s">
        <v>3</v>
      </c>
      <c r="B29" s="6"/>
      <c r="C29" s="11">
        <v>1</v>
      </c>
      <c r="D29" s="15">
        <f>B29*C29</f>
        <v>0</v>
      </c>
    </row>
    <row r="30" spans="1:4" s="3" customFormat="1" ht="30" customHeight="1">
      <c r="A30" s="54" t="s">
        <v>29</v>
      </c>
      <c r="B30" s="9"/>
      <c r="C30" s="12" t="s">
        <v>70</v>
      </c>
      <c r="D30" s="15">
        <f>B30*1</f>
        <v>0</v>
      </c>
    </row>
    <row r="31" spans="1:4" s="3" customFormat="1" ht="30" customHeight="1">
      <c r="A31" s="54" t="s">
        <v>30</v>
      </c>
      <c r="B31" s="9"/>
      <c r="C31" s="16" t="s">
        <v>69</v>
      </c>
      <c r="D31" s="15">
        <f>B31*4</f>
        <v>0</v>
      </c>
    </row>
    <row r="32" spans="1:4" s="3" customFormat="1" ht="28.5" customHeight="1">
      <c r="A32" s="54" t="s">
        <v>55</v>
      </c>
      <c r="B32" s="6"/>
      <c r="C32" s="13">
        <v>7</v>
      </c>
      <c r="D32" s="15">
        <f>B32*C32</f>
        <v>0</v>
      </c>
    </row>
    <row r="33" spans="1:4" s="3" customFormat="1" ht="28.5" customHeight="1">
      <c r="A33" s="54" t="s">
        <v>56</v>
      </c>
      <c r="B33" s="6"/>
      <c r="C33" s="10">
        <v>7</v>
      </c>
      <c r="D33" s="15">
        <f>B33*C33</f>
        <v>0</v>
      </c>
    </row>
    <row r="34" spans="1:4" s="3" customFormat="1" ht="30" customHeight="1">
      <c r="A34" s="54" t="s">
        <v>31</v>
      </c>
      <c r="B34" s="6"/>
      <c r="C34" s="14">
        <v>1</v>
      </c>
      <c r="D34" s="15">
        <f>B34*C34</f>
        <v>0</v>
      </c>
    </row>
    <row r="35" spans="1:11" s="3" customFormat="1" ht="18.75" customHeight="1">
      <c r="A35" s="86" t="s">
        <v>6</v>
      </c>
      <c r="B35" s="89"/>
      <c r="C35" s="90"/>
      <c r="D35" s="7">
        <f>D27+D28+D29+D30+D31+D32+D33+D34</f>
        <v>0</v>
      </c>
      <c r="E35" s="4"/>
      <c r="H35" s="5"/>
      <c r="I35" s="5"/>
      <c r="J35" s="5"/>
      <c r="K35" s="5"/>
    </row>
    <row r="36" spans="1:11" s="3" customFormat="1" ht="30" customHeight="1">
      <c r="A36" s="55"/>
      <c r="B36" s="56"/>
      <c r="C36" s="57"/>
      <c r="D36" s="63"/>
      <c r="E36" s="4"/>
      <c r="H36" s="5"/>
      <c r="I36" s="5"/>
      <c r="J36" s="5"/>
      <c r="K36" s="5"/>
    </row>
    <row r="37" spans="1:11" s="3" customFormat="1" ht="18.75" customHeight="1">
      <c r="A37" s="86" t="s">
        <v>57</v>
      </c>
      <c r="B37" s="91"/>
      <c r="C37" s="91"/>
      <c r="D37" s="7">
        <f>D11+D23+D35</f>
        <v>0</v>
      </c>
      <c r="E37" s="4"/>
      <c r="H37" s="5"/>
      <c r="I37" s="5"/>
      <c r="J37" s="5"/>
      <c r="K37" s="5"/>
    </row>
  </sheetData>
  <sheetProtection password="F290" sheet="1" selectLockedCells="1"/>
  <mergeCells count="4">
    <mergeCell ref="A11:C11"/>
    <mergeCell ref="A23:C23"/>
    <mergeCell ref="A35:C35"/>
    <mergeCell ref="A37:C37"/>
  </mergeCells>
  <printOptions/>
  <pageMargins left="0.75" right="0.75" top="1.5" bottom="1" header="0.5" footer="0.5"/>
  <pageSetup horizontalDpi="600" verticalDpi="600" orientation="portrait" r:id="rId2"/>
  <headerFooter alignWithMargins="0">
    <oddHeader>&amp;C&amp;"Times New Roman,Bold"&amp;14REVISED ATTACHMENT B
SPECIMEN COLLECTIONS PRICE BID FORM
YEAR 1</oddHeader>
  </headerFooter>
  <drawing r:id="rId1"/>
</worksheet>
</file>

<file path=xl/worksheets/sheet3.xml><?xml version="1.0" encoding="utf-8"?>
<worksheet xmlns="http://schemas.openxmlformats.org/spreadsheetml/2006/main" xmlns:r="http://schemas.openxmlformats.org/officeDocument/2006/relationships">
  <dimension ref="A1:K39"/>
  <sheetViews>
    <sheetView zoomScalePageLayoutView="0" workbookViewId="0" topLeftCell="A1">
      <selection activeCell="B3" sqref="B3:B10"/>
    </sheetView>
  </sheetViews>
  <sheetFormatPr defaultColWidth="8.8515625" defaultRowHeight="12.75"/>
  <cols>
    <col min="1" max="1" width="30.00390625" style="1" customWidth="1"/>
    <col min="2" max="2" width="19.7109375" style="8" customWidth="1"/>
    <col min="3" max="4" width="19.7109375" style="1" customWidth="1"/>
    <col min="5" max="5" width="18.57421875" style="1" bestFit="1" customWidth="1"/>
    <col min="6" max="16384" width="8.8515625" style="1" customWidth="1"/>
  </cols>
  <sheetData>
    <row r="1" spans="1:4" ht="15">
      <c r="A1" s="47" t="s">
        <v>20</v>
      </c>
      <c r="B1" s="48" t="s">
        <v>21</v>
      </c>
      <c r="C1" s="49" t="s">
        <v>22</v>
      </c>
      <c r="D1" s="50" t="s">
        <v>23</v>
      </c>
    </row>
    <row r="2" spans="1:4" s="2" customFormat="1" ht="45" customHeight="1">
      <c r="A2" s="51" t="s">
        <v>33</v>
      </c>
      <c r="B2" s="52" t="s">
        <v>53</v>
      </c>
      <c r="C2" s="53" t="s">
        <v>54</v>
      </c>
      <c r="D2" s="53" t="s">
        <v>0</v>
      </c>
    </row>
    <row r="3" spans="1:4" s="3" customFormat="1" ht="18.75" customHeight="1">
      <c r="A3" s="54" t="s">
        <v>1</v>
      </c>
      <c r="B3" s="6"/>
      <c r="C3" s="10">
        <v>105</v>
      </c>
      <c r="D3" s="15">
        <f>B3*C3</f>
        <v>0</v>
      </c>
    </row>
    <row r="4" spans="1:4" s="3" customFormat="1" ht="18.75" customHeight="1">
      <c r="A4" s="54" t="s">
        <v>2</v>
      </c>
      <c r="B4" s="6"/>
      <c r="C4" s="10">
        <v>62</v>
      </c>
      <c r="D4" s="15">
        <f aca="true" t="shared" si="0" ref="D4:D9">B4*C4</f>
        <v>0</v>
      </c>
    </row>
    <row r="5" spans="1:4" s="3" customFormat="1" ht="18.75" customHeight="1">
      <c r="A5" s="54" t="s">
        <v>3</v>
      </c>
      <c r="B5" s="6"/>
      <c r="C5" s="11">
        <v>71</v>
      </c>
      <c r="D5" s="15">
        <f>B5*C5</f>
        <v>0</v>
      </c>
    </row>
    <row r="6" spans="1:4" s="3" customFormat="1" ht="30" customHeight="1">
      <c r="A6" s="54" t="s">
        <v>29</v>
      </c>
      <c r="B6" s="9"/>
      <c r="C6" s="12" t="s">
        <v>66</v>
      </c>
      <c r="D6" s="15">
        <f>B6*50</f>
        <v>0</v>
      </c>
    </row>
    <row r="7" spans="1:4" s="3" customFormat="1" ht="30" customHeight="1">
      <c r="A7" s="54" t="s">
        <v>30</v>
      </c>
      <c r="B7" s="9"/>
      <c r="C7" s="16" t="s">
        <v>67</v>
      </c>
      <c r="D7" s="15">
        <f>B7*13</f>
        <v>0</v>
      </c>
    </row>
    <row r="8" spans="1:4" s="3" customFormat="1" ht="28.5" customHeight="1">
      <c r="A8" s="54" t="s">
        <v>55</v>
      </c>
      <c r="B8" s="6"/>
      <c r="C8" s="13">
        <v>51</v>
      </c>
      <c r="D8" s="15">
        <f t="shared" si="0"/>
        <v>0</v>
      </c>
    </row>
    <row r="9" spans="1:4" s="3" customFormat="1" ht="28.5" customHeight="1">
      <c r="A9" s="54" t="s">
        <v>56</v>
      </c>
      <c r="B9" s="6"/>
      <c r="C9" s="10">
        <v>51</v>
      </c>
      <c r="D9" s="15">
        <f t="shared" si="0"/>
        <v>0</v>
      </c>
    </row>
    <row r="10" spans="1:4" s="3" customFormat="1" ht="30" customHeight="1">
      <c r="A10" s="54" t="s">
        <v>31</v>
      </c>
      <c r="B10" s="6"/>
      <c r="C10" s="14">
        <v>1</v>
      </c>
      <c r="D10" s="15">
        <f>B10*C10</f>
        <v>0</v>
      </c>
    </row>
    <row r="11" spans="1:11" s="3" customFormat="1" ht="18.75" customHeight="1">
      <c r="A11" s="86" t="s">
        <v>7</v>
      </c>
      <c r="B11" s="87"/>
      <c r="C11" s="88"/>
      <c r="D11" s="15">
        <f>D3+D4+D5+D6+D7+D8+D9+D10</f>
        <v>0</v>
      </c>
      <c r="E11" s="4"/>
      <c r="H11" s="5"/>
      <c r="I11" s="5"/>
      <c r="J11" s="5"/>
      <c r="K11" s="5"/>
    </row>
    <row r="12" spans="1:11" s="3" customFormat="1" ht="60" customHeight="1">
      <c r="A12" s="55"/>
      <c r="B12" s="56"/>
      <c r="C12" s="57"/>
      <c r="D12" s="58"/>
      <c r="E12" s="4"/>
      <c r="H12" s="5"/>
      <c r="I12" s="5"/>
      <c r="J12" s="5"/>
      <c r="K12" s="5"/>
    </row>
    <row r="13" spans="1:4" ht="15">
      <c r="A13" s="47" t="s">
        <v>20</v>
      </c>
      <c r="B13" s="48" t="s">
        <v>21</v>
      </c>
      <c r="C13" s="49" t="s">
        <v>22</v>
      </c>
      <c r="D13" s="50" t="s">
        <v>23</v>
      </c>
    </row>
    <row r="14" spans="1:4" s="2" customFormat="1" ht="45" customHeight="1">
      <c r="A14" s="51" t="s">
        <v>40</v>
      </c>
      <c r="B14" s="52" t="s">
        <v>53</v>
      </c>
      <c r="C14" s="53" t="s">
        <v>54</v>
      </c>
      <c r="D14" s="53" t="s">
        <v>0</v>
      </c>
    </row>
    <row r="15" spans="1:4" s="3" customFormat="1" ht="18.75" customHeight="1">
      <c r="A15" s="54" t="s">
        <v>1</v>
      </c>
      <c r="B15" s="6"/>
      <c r="C15" s="10">
        <v>5</v>
      </c>
      <c r="D15" s="15">
        <f>B15*C15</f>
        <v>0</v>
      </c>
    </row>
    <row r="16" spans="1:4" s="3" customFormat="1" ht="18.75" customHeight="1">
      <c r="A16" s="54" t="s">
        <v>2</v>
      </c>
      <c r="B16" s="6"/>
      <c r="C16" s="10">
        <v>4</v>
      </c>
      <c r="D16" s="15">
        <f>B16*C16</f>
        <v>0</v>
      </c>
    </row>
    <row r="17" spans="1:4" s="3" customFormat="1" ht="18.75" customHeight="1">
      <c r="A17" s="54" t="s">
        <v>3</v>
      </c>
      <c r="B17" s="6"/>
      <c r="C17" s="11">
        <v>2</v>
      </c>
      <c r="D17" s="15">
        <f>B17*C17</f>
        <v>0</v>
      </c>
    </row>
    <row r="18" spans="1:4" s="3" customFormat="1" ht="30" customHeight="1">
      <c r="A18" s="54" t="s">
        <v>29</v>
      </c>
      <c r="B18" s="9"/>
      <c r="C18" s="12" t="s">
        <v>68</v>
      </c>
      <c r="D18" s="15">
        <f>B18*9</f>
        <v>0</v>
      </c>
    </row>
    <row r="19" spans="1:4" s="3" customFormat="1" ht="30" customHeight="1">
      <c r="A19" s="54" t="s">
        <v>30</v>
      </c>
      <c r="B19" s="9"/>
      <c r="C19" s="16" t="s">
        <v>69</v>
      </c>
      <c r="D19" s="15">
        <f>B19*4</f>
        <v>0</v>
      </c>
    </row>
    <row r="20" spans="1:4" s="3" customFormat="1" ht="28.5" customHeight="1">
      <c r="A20" s="54" t="s">
        <v>55</v>
      </c>
      <c r="B20" s="6"/>
      <c r="C20" s="13">
        <v>2</v>
      </c>
      <c r="D20" s="15">
        <f>B20*C20</f>
        <v>0</v>
      </c>
    </row>
    <row r="21" spans="1:4" s="3" customFormat="1" ht="28.5" customHeight="1">
      <c r="A21" s="54" t="s">
        <v>56</v>
      </c>
      <c r="B21" s="6"/>
      <c r="C21" s="10">
        <v>2</v>
      </c>
      <c r="D21" s="15">
        <f>B21*C21</f>
        <v>0</v>
      </c>
    </row>
    <row r="22" spans="1:4" s="3" customFormat="1" ht="30" customHeight="1">
      <c r="A22" s="54" t="s">
        <v>31</v>
      </c>
      <c r="B22" s="6"/>
      <c r="C22" s="14">
        <v>1</v>
      </c>
      <c r="D22" s="15">
        <f>B22*C22</f>
        <v>0</v>
      </c>
    </row>
    <row r="23" spans="1:11" s="3" customFormat="1" ht="18.75" customHeight="1">
      <c r="A23" s="86" t="s">
        <v>8</v>
      </c>
      <c r="B23" s="89"/>
      <c r="C23" s="90"/>
      <c r="D23" s="7">
        <f>D15+D16+D17+D18+D19+D20+D21+D22</f>
        <v>0</v>
      </c>
      <c r="E23" s="4"/>
      <c r="H23" s="5"/>
      <c r="I23" s="5"/>
      <c r="J23" s="5"/>
      <c r="K23" s="5"/>
    </row>
    <row r="24" spans="1:11" s="3" customFormat="1" ht="60" customHeight="1">
      <c r="A24" s="59"/>
      <c r="B24" s="60"/>
      <c r="C24" s="61"/>
      <c r="D24" s="62"/>
      <c r="E24" s="4"/>
      <c r="H24" s="5"/>
      <c r="I24" s="5"/>
      <c r="J24" s="5"/>
      <c r="K24" s="5"/>
    </row>
    <row r="25" spans="1:4" ht="15">
      <c r="A25" s="47" t="s">
        <v>20</v>
      </c>
      <c r="B25" s="48" t="s">
        <v>21</v>
      </c>
      <c r="C25" s="49" t="s">
        <v>22</v>
      </c>
      <c r="D25" s="50" t="s">
        <v>23</v>
      </c>
    </row>
    <row r="26" spans="1:4" s="2" customFormat="1" ht="45" customHeight="1">
      <c r="A26" s="51" t="s">
        <v>45</v>
      </c>
      <c r="B26" s="52" t="s">
        <v>53</v>
      </c>
      <c r="C26" s="53" t="s">
        <v>54</v>
      </c>
      <c r="D26" s="53" t="s">
        <v>0</v>
      </c>
    </row>
    <row r="27" spans="1:4" s="3" customFormat="1" ht="18.75" customHeight="1">
      <c r="A27" s="54" t="s">
        <v>1</v>
      </c>
      <c r="B27" s="6"/>
      <c r="C27" s="10">
        <v>6</v>
      </c>
      <c r="D27" s="15">
        <f>B27*C27</f>
        <v>0</v>
      </c>
    </row>
    <row r="28" spans="1:4" s="3" customFormat="1" ht="18.75" customHeight="1">
      <c r="A28" s="54" t="s">
        <v>2</v>
      </c>
      <c r="B28" s="6"/>
      <c r="C28" s="10">
        <v>13</v>
      </c>
      <c r="D28" s="15">
        <f>B28*C28</f>
        <v>0</v>
      </c>
    </row>
    <row r="29" spans="1:4" s="3" customFormat="1" ht="18.75" customHeight="1">
      <c r="A29" s="54" t="s">
        <v>3</v>
      </c>
      <c r="B29" s="6"/>
      <c r="C29" s="11">
        <v>1</v>
      </c>
      <c r="D29" s="15">
        <f>B29*C29</f>
        <v>0</v>
      </c>
    </row>
    <row r="30" spans="1:4" s="3" customFormat="1" ht="30" customHeight="1">
      <c r="A30" s="54" t="s">
        <v>29</v>
      </c>
      <c r="B30" s="9"/>
      <c r="C30" s="12" t="s">
        <v>70</v>
      </c>
      <c r="D30" s="15">
        <f>B30*1</f>
        <v>0</v>
      </c>
    </row>
    <row r="31" spans="1:4" s="3" customFormat="1" ht="30" customHeight="1">
      <c r="A31" s="54" t="s">
        <v>30</v>
      </c>
      <c r="B31" s="9"/>
      <c r="C31" s="16" t="s">
        <v>69</v>
      </c>
      <c r="D31" s="15">
        <f>B31*4</f>
        <v>0</v>
      </c>
    </row>
    <row r="32" spans="1:4" s="3" customFormat="1" ht="28.5" customHeight="1">
      <c r="A32" s="54" t="s">
        <v>55</v>
      </c>
      <c r="B32" s="6"/>
      <c r="C32" s="13">
        <v>7</v>
      </c>
      <c r="D32" s="15">
        <f>B32*C32</f>
        <v>0</v>
      </c>
    </row>
    <row r="33" spans="1:4" s="3" customFormat="1" ht="28.5" customHeight="1">
      <c r="A33" s="54" t="s">
        <v>56</v>
      </c>
      <c r="B33" s="6"/>
      <c r="C33" s="10">
        <v>7</v>
      </c>
      <c r="D33" s="15">
        <f>B33*C33</f>
        <v>0</v>
      </c>
    </row>
    <row r="34" spans="1:4" s="3" customFormat="1" ht="30" customHeight="1">
      <c r="A34" s="54" t="s">
        <v>31</v>
      </c>
      <c r="B34" s="6"/>
      <c r="C34" s="14">
        <v>1</v>
      </c>
      <c r="D34" s="15">
        <f>B34*C34</f>
        <v>0</v>
      </c>
    </row>
    <row r="35" spans="1:11" s="3" customFormat="1" ht="18.75" customHeight="1">
      <c r="A35" s="86" t="s">
        <v>9</v>
      </c>
      <c r="B35" s="89"/>
      <c r="C35" s="90"/>
      <c r="D35" s="7">
        <f>D27+D28+D29+D30+D31+D32+D33+D34</f>
        <v>0</v>
      </c>
      <c r="E35" s="4"/>
      <c r="H35" s="5"/>
      <c r="I35" s="5"/>
      <c r="J35" s="5"/>
      <c r="K35" s="5"/>
    </row>
    <row r="36" spans="1:11" s="3" customFormat="1" ht="30" customHeight="1">
      <c r="A36" s="55"/>
      <c r="B36" s="56"/>
      <c r="C36" s="57"/>
      <c r="D36" s="63"/>
      <c r="E36" s="4"/>
      <c r="H36" s="5"/>
      <c r="I36" s="5"/>
      <c r="J36" s="5"/>
      <c r="K36" s="5"/>
    </row>
    <row r="37" spans="1:11" s="3" customFormat="1" ht="18.75" customHeight="1">
      <c r="A37" s="86" t="s">
        <v>49</v>
      </c>
      <c r="B37" s="91"/>
      <c r="C37" s="91"/>
      <c r="D37" s="7">
        <f>D11+D23+D35</f>
        <v>0</v>
      </c>
      <c r="E37" s="4"/>
      <c r="H37" s="5"/>
      <c r="I37" s="5"/>
      <c r="J37" s="5"/>
      <c r="K37" s="5"/>
    </row>
    <row r="38" spans="1:4" ht="15">
      <c r="A38" s="64"/>
      <c r="B38" s="65"/>
      <c r="C38" s="64"/>
      <c r="D38" s="64"/>
    </row>
    <row r="39" spans="1:4" ht="15">
      <c r="A39" s="64"/>
      <c r="B39" s="65"/>
      <c r="C39" s="64"/>
      <c r="D39" s="64"/>
    </row>
  </sheetData>
  <sheetProtection password="F290" sheet="1" selectLockedCells="1"/>
  <mergeCells count="4">
    <mergeCell ref="A11:C11"/>
    <mergeCell ref="A23:C23"/>
    <mergeCell ref="A35:C35"/>
    <mergeCell ref="A37:C37"/>
  </mergeCells>
  <printOptions horizontalCentered="1"/>
  <pageMargins left="0.75" right="0.75" top="1.5" bottom="0.75" header="0.6" footer="0.4"/>
  <pageSetup horizontalDpi="600" verticalDpi="600" orientation="portrait" scale="95" r:id="rId2"/>
  <headerFooter alignWithMargins="0">
    <oddHeader>&amp;C&amp;"Times New Roman,Bold"&amp;14REVISED ATTACHMENT B          
SPECIMEN COLLECTIONS PRICE BID FORM
YEAR 2</oddHeader>
    <oddFooter>&amp;C&amp;"Times New Roman,Regular"&amp;11&amp;P</oddFooter>
  </headerFooter>
  <drawing r:id="rId1"/>
</worksheet>
</file>

<file path=xl/worksheets/sheet4.xml><?xml version="1.0" encoding="utf-8"?>
<worksheet xmlns="http://schemas.openxmlformats.org/spreadsheetml/2006/main" xmlns:r="http://schemas.openxmlformats.org/officeDocument/2006/relationships">
  <dimension ref="A1:K37"/>
  <sheetViews>
    <sheetView zoomScalePageLayoutView="0" workbookViewId="0" topLeftCell="A1">
      <selection activeCell="B3" sqref="B3:B10"/>
    </sheetView>
  </sheetViews>
  <sheetFormatPr defaultColWidth="8.8515625" defaultRowHeight="12.75"/>
  <cols>
    <col min="1" max="1" width="30.00390625" style="1" customWidth="1"/>
    <col min="2" max="2" width="19.7109375" style="8" customWidth="1"/>
    <col min="3" max="4" width="19.7109375" style="1" customWidth="1"/>
    <col min="5" max="5" width="18.57421875" style="1" bestFit="1" customWidth="1"/>
    <col min="6" max="16384" width="8.8515625" style="1" customWidth="1"/>
  </cols>
  <sheetData>
    <row r="1" spans="1:4" ht="15">
      <c r="A1" s="24" t="s">
        <v>20</v>
      </c>
      <c r="B1" s="25" t="s">
        <v>21</v>
      </c>
      <c r="C1" s="26" t="s">
        <v>22</v>
      </c>
      <c r="D1" s="27" t="s">
        <v>23</v>
      </c>
    </row>
    <row r="2" spans="1:4" s="2" customFormat="1" ht="45">
      <c r="A2" s="51" t="s">
        <v>32</v>
      </c>
      <c r="B2" s="52" t="s">
        <v>53</v>
      </c>
      <c r="C2" s="53" t="s">
        <v>54</v>
      </c>
      <c r="D2" s="53" t="s">
        <v>0</v>
      </c>
    </row>
    <row r="3" spans="1:4" s="3" customFormat="1" ht="18.75" customHeight="1">
      <c r="A3" s="54" t="s">
        <v>1</v>
      </c>
      <c r="B3" s="6"/>
      <c r="C3" s="10">
        <v>105</v>
      </c>
      <c r="D3" s="15">
        <f>B3*C3</f>
        <v>0</v>
      </c>
    </row>
    <row r="4" spans="1:4" s="3" customFormat="1" ht="18.75" customHeight="1">
      <c r="A4" s="54" t="s">
        <v>2</v>
      </c>
      <c r="B4" s="6"/>
      <c r="C4" s="10">
        <v>62</v>
      </c>
      <c r="D4" s="15">
        <f aca="true" t="shared" si="0" ref="D4:D9">B4*C4</f>
        <v>0</v>
      </c>
    </row>
    <row r="5" spans="1:4" s="3" customFormat="1" ht="18.75" customHeight="1">
      <c r="A5" s="54" t="s">
        <v>3</v>
      </c>
      <c r="B5" s="6"/>
      <c r="C5" s="11">
        <v>71</v>
      </c>
      <c r="D5" s="15">
        <f>B5*C5</f>
        <v>0</v>
      </c>
    </row>
    <row r="6" spans="1:4" s="3" customFormat="1" ht="30" customHeight="1">
      <c r="A6" s="54" t="s">
        <v>29</v>
      </c>
      <c r="B6" s="9"/>
      <c r="C6" s="12" t="s">
        <v>66</v>
      </c>
      <c r="D6" s="15">
        <f>B6*50</f>
        <v>0</v>
      </c>
    </row>
    <row r="7" spans="1:4" s="3" customFormat="1" ht="30" customHeight="1">
      <c r="A7" s="54" t="s">
        <v>30</v>
      </c>
      <c r="B7" s="9"/>
      <c r="C7" s="16" t="s">
        <v>67</v>
      </c>
      <c r="D7" s="15">
        <f>B7*13</f>
        <v>0</v>
      </c>
    </row>
    <row r="8" spans="1:4" s="3" customFormat="1" ht="28.5" customHeight="1">
      <c r="A8" s="54" t="s">
        <v>55</v>
      </c>
      <c r="B8" s="6"/>
      <c r="C8" s="13">
        <v>51</v>
      </c>
      <c r="D8" s="15">
        <f t="shared" si="0"/>
        <v>0</v>
      </c>
    </row>
    <row r="9" spans="1:4" s="3" customFormat="1" ht="28.5" customHeight="1">
      <c r="A9" s="54" t="s">
        <v>56</v>
      </c>
      <c r="B9" s="6"/>
      <c r="C9" s="10">
        <v>51</v>
      </c>
      <c r="D9" s="15">
        <f t="shared" si="0"/>
        <v>0</v>
      </c>
    </row>
    <row r="10" spans="1:4" s="3" customFormat="1" ht="30" customHeight="1">
      <c r="A10" s="54" t="s">
        <v>31</v>
      </c>
      <c r="B10" s="6"/>
      <c r="C10" s="14">
        <v>1</v>
      </c>
      <c r="D10" s="15">
        <f>B10*C10</f>
        <v>0</v>
      </c>
    </row>
    <row r="11" spans="1:11" s="3" customFormat="1" ht="18.75" customHeight="1">
      <c r="A11" s="86" t="s">
        <v>10</v>
      </c>
      <c r="B11" s="87"/>
      <c r="C11" s="88"/>
      <c r="D11" s="15">
        <f>D3+D4+D5+D6+D7+D8+D9+D10</f>
        <v>0</v>
      </c>
      <c r="E11" s="4"/>
      <c r="H11" s="5"/>
      <c r="I11" s="5"/>
      <c r="J11" s="5"/>
      <c r="K11" s="5"/>
    </row>
    <row r="12" spans="1:11" s="3" customFormat="1" ht="60" customHeight="1">
      <c r="A12" s="55"/>
      <c r="B12" s="56"/>
      <c r="C12" s="57"/>
      <c r="D12" s="63"/>
      <c r="E12" s="4"/>
      <c r="H12" s="5"/>
      <c r="I12" s="5"/>
      <c r="J12" s="5"/>
      <c r="K12" s="5"/>
    </row>
    <row r="13" spans="1:4" ht="15">
      <c r="A13" s="47" t="s">
        <v>20</v>
      </c>
      <c r="B13" s="48" t="s">
        <v>21</v>
      </c>
      <c r="C13" s="49" t="s">
        <v>22</v>
      </c>
      <c r="D13" s="50" t="s">
        <v>23</v>
      </c>
    </row>
    <row r="14" spans="1:4" s="2" customFormat="1" ht="45" customHeight="1">
      <c r="A14" s="51" t="s">
        <v>39</v>
      </c>
      <c r="B14" s="52" t="s">
        <v>53</v>
      </c>
      <c r="C14" s="53" t="s">
        <v>54</v>
      </c>
      <c r="D14" s="53" t="s">
        <v>0</v>
      </c>
    </row>
    <row r="15" spans="1:4" s="3" customFormat="1" ht="18.75" customHeight="1">
      <c r="A15" s="54" t="s">
        <v>1</v>
      </c>
      <c r="B15" s="6"/>
      <c r="C15" s="10">
        <v>5</v>
      </c>
      <c r="D15" s="15">
        <f>B15*C15</f>
        <v>0</v>
      </c>
    </row>
    <row r="16" spans="1:4" s="3" customFormat="1" ht="18.75" customHeight="1">
      <c r="A16" s="54" t="s">
        <v>2</v>
      </c>
      <c r="B16" s="6"/>
      <c r="C16" s="10">
        <v>4</v>
      </c>
      <c r="D16" s="15">
        <f>B16*C16</f>
        <v>0</v>
      </c>
    </row>
    <row r="17" spans="1:4" s="3" customFormat="1" ht="18.75" customHeight="1">
      <c r="A17" s="54" t="s">
        <v>3</v>
      </c>
      <c r="B17" s="6"/>
      <c r="C17" s="11">
        <v>2</v>
      </c>
      <c r="D17" s="15">
        <f>B17*C17</f>
        <v>0</v>
      </c>
    </row>
    <row r="18" spans="1:4" s="3" customFormat="1" ht="30" customHeight="1">
      <c r="A18" s="54" t="s">
        <v>29</v>
      </c>
      <c r="B18" s="9"/>
      <c r="C18" s="12" t="s">
        <v>68</v>
      </c>
      <c r="D18" s="15">
        <f>B18*9</f>
        <v>0</v>
      </c>
    </row>
    <row r="19" spans="1:4" s="3" customFormat="1" ht="30" customHeight="1">
      <c r="A19" s="54" t="s">
        <v>30</v>
      </c>
      <c r="B19" s="9"/>
      <c r="C19" s="16" t="s">
        <v>69</v>
      </c>
      <c r="D19" s="15">
        <f>B19*4</f>
        <v>0</v>
      </c>
    </row>
    <row r="20" spans="1:4" s="3" customFormat="1" ht="28.5" customHeight="1">
      <c r="A20" s="54" t="s">
        <v>55</v>
      </c>
      <c r="B20" s="6"/>
      <c r="C20" s="13">
        <v>2</v>
      </c>
      <c r="D20" s="15">
        <f>B20*C20</f>
        <v>0</v>
      </c>
    </row>
    <row r="21" spans="1:4" s="3" customFormat="1" ht="28.5" customHeight="1">
      <c r="A21" s="54" t="s">
        <v>56</v>
      </c>
      <c r="B21" s="6"/>
      <c r="C21" s="10">
        <v>2</v>
      </c>
      <c r="D21" s="15">
        <f>B21*C21</f>
        <v>0</v>
      </c>
    </row>
    <row r="22" spans="1:4" s="3" customFormat="1" ht="30" customHeight="1">
      <c r="A22" s="54" t="s">
        <v>31</v>
      </c>
      <c r="B22" s="6"/>
      <c r="C22" s="14">
        <v>1</v>
      </c>
      <c r="D22" s="15">
        <f>B22*C22</f>
        <v>0</v>
      </c>
    </row>
    <row r="23" spans="1:11" s="3" customFormat="1" ht="18.75" customHeight="1">
      <c r="A23" s="86" t="s">
        <v>11</v>
      </c>
      <c r="B23" s="89"/>
      <c r="C23" s="90"/>
      <c r="D23" s="7">
        <f>D15+D16+D17+D18+D19+D20+D21+D22</f>
        <v>0</v>
      </c>
      <c r="E23" s="4"/>
      <c r="H23" s="5"/>
      <c r="I23" s="5"/>
      <c r="J23" s="5"/>
      <c r="K23" s="5"/>
    </row>
    <row r="24" spans="1:11" s="3" customFormat="1" ht="60" customHeight="1">
      <c r="A24" s="59"/>
      <c r="B24" s="60"/>
      <c r="C24" s="61"/>
      <c r="D24" s="62"/>
      <c r="E24" s="4"/>
      <c r="H24" s="5"/>
      <c r="I24" s="5"/>
      <c r="J24" s="5"/>
      <c r="K24" s="5"/>
    </row>
    <row r="25" spans="1:4" ht="15">
      <c r="A25" s="47" t="s">
        <v>20</v>
      </c>
      <c r="B25" s="48" t="s">
        <v>21</v>
      </c>
      <c r="C25" s="49" t="s">
        <v>22</v>
      </c>
      <c r="D25" s="50" t="s">
        <v>23</v>
      </c>
    </row>
    <row r="26" spans="1:4" s="2" customFormat="1" ht="45" customHeight="1">
      <c r="A26" s="51" t="s">
        <v>44</v>
      </c>
      <c r="B26" s="52" t="s">
        <v>53</v>
      </c>
      <c r="C26" s="53" t="s">
        <v>54</v>
      </c>
      <c r="D26" s="53" t="s">
        <v>0</v>
      </c>
    </row>
    <row r="27" spans="1:4" s="3" customFormat="1" ht="18.75" customHeight="1">
      <c r="A27" s="54" t="s">
        <v>1</v>
      </c>
      <c r="B27" s="6"/>
      <c r="C27" s="10">
        <v>6</v>
      </c>
      <c r="D27" s="15">
        <f>B27*C27</f>
        <v>0</v>
      </c>
    </row>
    <row r="28" spans="1:4" s="3" customFormat="1" ht="18.75" customHeight="1">
      <c r="A28" s="54" t="s">
        <v>2</v>
      </c>
      <c r="B28" s="6"/>
      <c r="C28" s="10">
        <v>13</v>
      </c>
      <c r="D28" s="15">
        <f>B28*C28</f>
        <v>0</v>
      </c>
    </row>
    <row r="29" spans="1:4" s="3" customFormat="1" ht="18.75" customHeight="1">
      <c r="A29" s="54" t="s">
        <v>3</v>
      </c>
      <c r="B29" s="6"/>
      <c r="C29" s="11">
        <v>1</v>
      </c>
      <c r="D29" s="15">
        <f>B29*C29</f>
        <v>0</v>
      </c>
    </row>
    <row r="30" spans="1:4" s="3" customFormat="1" ht="30" customHeight="1">
      <c r="A30" s="54" t="s">
        <v>29</v>
      </c>
      <c r="B30" s="9"/>
      <c r="C30" s="12" t="s">
        <v>70</v>
      </c>
      <c r="D30" s="15">
        <f>B30*1</f>
        <v>0</v>
      </c>
    </row>
    <row r="31" spans="1:4" s="3" customFormat="1" ht="30" customHeight="1">
      <c r="A31" s="54" t="s">
        <v>30</v>
      </c>
      <c r="B31" s="9"/>
      <c r="C31" s="16" t="s">
        <v>69</v>
      </c>
      <c r="D31" s="15">
        <f>B31*4</f>
        <v>0</v>
      </c>
    </row>
    <row r="32" spans="1:4" s="3" customFormat="1" ht="28.5" customHeight="1">
      <c r="A32" s="54" t="s">
        <v>55</v>
      </c>
      <c r="B32" s="6"/>
      <c r="C32" s="13">
        <v>7</v>
      </c>
      <c r="D32" s="15">
        <f>B32*C32</f>
        <v>0</v>
      </c>
    </row>
    <row r="33" spans="1:4" s="3" customFormat="1" ht="28.5" customHeight="1">
      <c r="A33" s="54" t="s">
        <v>56</v>
      </c>
      <c r="B33" s="6"/>
      <c r="C33" s="10">
        <v>7</v>
      </c>
      <c r="D33" s="15">
        <f>B33*C33</f>
        <v>0</v>
      </c>
    </row>
    <row r="34" spans="1:4" s="3" customFormat="1" ht="30" customHeight="1">
      <c r="A34" s="54" t="s">
        <v>31</v>
      </c>
      <c r="B34" s="6"/>
      <c r="C34" s="14">
        <v>1</v>
      </c>
      <c r="D34" s="15">
        <f>B34*C34</f>
        <v>0</v>
      </c>
    </row>
    <row r="35" spans="1:11" s="3" customFormat="1" ht="18.75" customHeight="1">
      <c r="A35" s="86" t="s">
        <v>12</v>
      </c>
      <c r="B35" s="89"/>
      <c r="C35" s="90"/>
      <c r="D35" s="7">
        <f>D27+D28+D29+D30+D31+D32+D33+D34</f>
        <v>0</v>
      </c>
      <c r="E35" s="4"/>
      <c r="H35" s="5"/>
      <c r="I35" s="5"/>
      <c r="J35" s="5"/>
      <c r="K35" s="5"/>
    </row>
    <row r="36" spans="1:11" s="3" customFormat="1" ht="30" customHeight="1">
      <c r="A36" s="55"/>
      <c r="B36" s="56"/>
      <c r="C36" s="57"/>
      <c r="D36" s="63"/>
      <c r="E36" s="4"/>
      <c r="H36" s="5"/>
      <c r="I36" s="5"/>
      <c r="J36" s="5"/>
      <c r="K36" s="5"/>
    </row>
    <row r="37" spans="1:11" s="3" customFormat="1" ht="18.75" customHeight="1">
      <c r="A37" s="86" t="s">
        <v>50</v>
      </c>
      <c r="B37" s="91"/>
      <c r="C37" s="91"/>
      <c r="D37" s="7">
        <f>D11+D23+D35</f>
        <v>0</v>
      </c>
      <c r="E37" s="4"/>
      <c r="H37" s="5"/>
      <c r="I37" s="5"/>
      <c r="J37" s="5"/>
      <c r="K37" s="5"/>
    </row>
  </sheetData>
  <sheetProtection password="F290" sheet="1" selectLockedCells="1"/>
  <mergeCells count="4">
    <mergeCell ref="A11:C11"/>
    <mergeCell ref="A23:C23"/>
    <mergeCell ref="A35:C35"/>
    <mergeCell ref="A37:C37"/>
  </mergeCells>
  <printOptions horizontalCentered="1"/>
  <pageMargins left="0.75" right="0.75" top="1.5" bottom="0.75" header="0.6" footer="0.4"/>
  <pageSetup horizontalDpi="600" verticalDpi="600" orientation="portrait" scale="95" r:id="rId2"/>
  <headerFooter alignWithMargins="0">
    <oddHeader>&amp;C&amp;"Times New Roman,Bold"&amp;14REVISED ATTACHMENT B          
SPECIMEN COLLECTIONS PRICE BID FORM
YEAR 3</oddHeader>
    <oddFooter>&amp;C&amp;"Times New Roman,Regular"&amp;11&amp;P</oddFooter>
  </headerFooter>
  <drawing r:id="rId1"/>
</worksheet>
</file>

<file path=xl/worksheets/sheet5.xml><?xml version="1.0" encoding="utf-8"?>
<worksheet xmlns="http://schemas.openxmlformats.org/spreadsheetml/2006/main" xmlns:r="http://schemas.openxmlformats.org/officeDocument/2006/relationships">
  <dimension ref="A1:K37"/>
  <sheetViews>
    <sheetView zoomScalePageLayoutView="0" workbookViewId="0" topLeftCell="A10">
      <selection activeCell="B3" sqref="B3:B10"/>
    </sheetView>
  </sheetViews>
  <sheetFormatPr defaultColWidth="8.8515625" defaultRowHeight="12.75"/>
  <cols>
    <col min="1" max="1" width="30.00390625" style="1" customWidth="1"/>
    <col min="2" max="2" width="19.7109375" style="8" customWidth="1"/>
    <col min="3" max="4" width="19.7109375" style="1" customWidth="1"/>
    <col min="5" max="5" width="18.57421875" style="1" bestFit="1" customWidth="1"/>
    <col min="6" max="16384" width="8.8515625" style="1" customWidth="1"/>
  </cols>
  <sheetData>
    <row r="1" spans="1:4" ht="15">
      <c r="A1" s="24" t="s">
        <v>20</v>
      </c>
      <c r="B1" s="25" t="s">
        <v>21</v>
      </c>
      <c r="C1" s="26" t="s">
        <v>22</v>
      </c>
      <c r="D1" s="27" t="s">
        <v>23</v>
      </c>
    </row>
    <row r="2" spans="1:4" s="2" customFormat="1" ht="45" customHeight="1">
      <c r="A2" s="51" t="s">
        <v>37</v>
      </c>
      <c r="B2" s="52" t="s">
        <v>53</v>
      </c>
      <c r="C2" s="53" t="s">
        <v>54</v>
      </c>
      <c r="D2" s="53" t="s">
        <v>0</v>
      </c>
    </row>
    <row r="3" spans="1:4" s="3" customFormat="1" ht="18.75" customHeight="1">
      <c r="A3" s="54" t="s">
        <v>1</v>
      </c>
      <c r="B3" s="6"/>
      <c r="C3" s="10">
        <v>105</v>
      </c>
      <c r="D3" s="15">
        <f>B3*C3</f>
        <v>0</v>
      </c>
    </row>
    <row r="4" spans="1:4" s="3" customFormat="1" ht="18.75" customHeight="1">
      <c r="A4" s="54" t="s">
        <v>2</v>
      </c>
      <c r="B4" s="6"/>
      <c r="C4" s="10">
        <v>62</v>
      </c>
      <c r="D4" s="15">
        <f aca="true" t="shared" si="0" ref="D4:D9">B4*C4</f>
        <v>0</v>
      </c>
    </row>
    <row r="5" spans="1:4" s="3" customFormat="1" ht="18.75" customHeight="1">
      <c r="A5" s="54" t="s">
        <v>3</v>
      </c>
      <c r="B5" s="6"/>
      <c r="C5" s="11">
        <v>71</v>
      </c>
      <c r="D5" s="15">
        <f>B5*C5</f>
        <v>0</v>
      </c>
    </row>
    <row r="6" spans="1:4" s="3" customFormat="1" ht="30" customHeight="1">
      <c r="A6" s="54" t="s">
        <v>29</v>
      </c>
      <c r="B6" s="9"/>
      <c r="C6" s="12" t="s">
        <v>66</v>
      </c>
      <c r="D6" s="15">
        <f>B6*50</f>
        <v>0</v>
      </c>
    </row>
    <row r="7" spans="1:4" s="3" customFormat="1" ht="30" customHeight="1">
      <c r="A7" s="54" t="s">
        <v>30</v>
      </c>
      <c r="B7" s="9"/>
      <c r="C7" s="16" t="s">
        <v>67</v>
      </c>
      <c r="D7" s="15">
        <f>B7*13</f>
        <v>0</v>
      </c>
    </row>
    <row r="8" spans="1:4" s="3" customFormat="1" ht="28.5" customHeight="1">
      <c r="A8" s="54" t="s">
        <v>55</v>
      </c>
      <c r="B8" s="6"/>
      <c r="C8" s="13">
        <v>51</v>
      </c>
      <c r="D8" s="15">
        <f t="shared" si="0"/>
        <v>0</v>
      </c>
    </row>
    <row r="9" spans="1:4" s="3" customFormat="1" ht="28.5" customHeight="1">
      <c r="A9" s="54" t="s">
        <v>56</v>
      </c>
      <c r="B9" s="6"/>
      <c r="C9" s="10">
        <v>51</v>
      </c>
      <c r="D9" s="15">
        <f t="shared" si="0"/>
        <v>0</v>
      </c>
    </row>
    <row r="10" spans="1:4" s="3" customFormat="1" ht="30" customHeight="1">
      <c r="A10" s="54" t="s">
        <v>31</v>
      </c>
      <c r="B10" s="6"/>
      <c r="C10" s="14">
        <v>1</v>
      </c>
      <c r="D10" s="15">
        <f>B10*C10</f>
        <v>0</v>
      </c>
    </row>
    <row r="11" spans="1:11" s="3" customFormat="1" ht="18.75" customHeight="1">
      <c r="A11" s="86" t="s">
        <v>13</v>
      </c>
      <c r="B11" s="87"/>
      <c r="C11" s="88"/>
      <c r="D11" s="15">
        <f>D3+D4+D5+D6+D7+D8+D9+D10</f>
        <v>0</v>
      </c>
      <c r="E11" s="4"/>
      <c r="H11" s="5"/>
      <c r="I11" s="5"/>
      <c r="J11" s="5"/>
      <c r="K11" s="5"/>
    </row>
    <row r="12" spans="1:11" s="3" customFormat="1" ht="60" customHeight="1">
      <c r="A12" s="55"/>
      <c r="B12" s="56"/>
      <c r="C12" s="57"/>
      <c r="D12" s="58"/>
      <c r="E12" s="4"/>
      <c r="H12" s="5"/>
      <c r="I12" s="5"/>
      <c r="J12" s="5"/>
      <c r="K12" s="5"/>
    </row>
    <row r="13" spans="1:4" ht="15">
      <c r="A13" s="47" t="s">
        <v>20</v>
      </c>
      <c r="B13" s="48" t="s">
        <v>21</v>
      </c>
      <c r="C13" s="49" t="s">
        <v>22</v>
      </c>
      <c r="D13" s="50" t="s">
        <v>23</v>
      </c>
    </row>
    <row r="14" spans="1:4" s="2" customFormat="1" ht="45" customHeight="1">
      <c r="A14" s="51" t="s">
        <v>35</v>
      </c>
      <c r="B14" s="52" t="s">
        <v>53</v>
      </c>
      <c r="C14" s="53" t="s">
        <v>54</v>
      </c>
      <c r="D14" s="53" t="s">
        <v>0</v>
      </c>
    </row>
    <row r="15" spans="1:4" s="3" customFormat="1" ht="18.75" customHeight="1">
      <c r="A15" s="54" t="s">
        <v>1</v>
      </c>
      <c r="B15" s="6"/>
      <c r="C15" s="10">
        <v>5</v>
      </c>
      <c r="D15" s="15">
        <f>B15*C15</f>
        <v>0</v>
      </c>
    </row>
    <row r="16" spans="1:4" s="3" customFormat="1" ht="18.75" customHeight="1">
      <c r="A16" s="54" t="s">
        <v>2</v>
      </c>
      <c r="B16" s="6"/>
      <c r="C16" s="10">
        <v>4</v>
      </c>
      <c r="D16" s="15">
        <f>B16*C16</f>
        <v>0</v>
      </c>
    </row>
    <row r="17" spans="1:4" s="3" customFormat="1" ht="18.75" customHeight="1">
      <c r="A17" s="54" t="s">
        <v>3</v>
      </c>
      <c r="B17" s="6"/>
      <c r="C17" s="11">
        <v>2</v>
      </c>
      <c r="D17" s="15">
        <f>B17*C17</f>
        <v>0</v>
      </c>
    </row>
    <row r="18" spans="1:4" s="3" customFormat="1" ht="30" customHeight="1">
      <c r="A18" s="54" t="s">
        <v>29</v>
      </c>
      <c r="B18" s="9"/>
      <c r="C18" s="12" t="s">
        <v>68</v>
      </c>
      <c r="D18" s="15">
        <f>B18*9</f>
        <v>0</v>
      </c>
    </row>
    <row r="19" spans="1:4" s="3" customFormat="1" ht="30" customHeight="1">
      <c r="A19" s="54" t="s">
        <v>30</v>
      </c>
      <c r="B19" s="9"/>
      <c r="C19" s="16" t="s">
        <v>69</v>
      </c>
      <c r="D19" s="15">
        <f>B19*4</f>
        <v>0</v>
      </c>
    </row>
    <row r="20" spans="1:4" s="3" customFormat="1" ht="28.5" customHeight="1">
      <c r="A20" s="54" t="s">
        <v>55</v>
      </c>
      <c r="B20" s="6"/>
      <c r="C20" s="13">
        <v>2</v>
      </c>
      <c r="D20" s="15">
        <f>B20*C20</f>
        <v>0</v>
      </c>
    </row>
    <row r="21" spans="1:4" s="3" customFormat="1" ht="28.5" customHeight="1">
      <c r="A21" s="54" t="s">
        <v>56</v>
      </c>
      <c r="B21" s="6"/>
      <c r="C21" s="10">
        <v>2</v>
      </c>
      <c r="D21" s="15">
        <f>B21*C21</f>
        <v>0</v>
      </c>
    </row>
    <row r="22" spans="1:4" s="3" customFormat="1" ht="30" customHeight="1">
      <c r="A22" s="54" t="s">
        <v>31</v>
      </c>
      <c r="B22" s="6"/>
      <c r="C22" s="14">
        <v>1</v>
      </c>
      <c r="D22" s="15">
        <f>B22*C22</f>
        <v>0</v>
      </c>
    </row>
    <row r="23" spans="1:11" s="3" customFormat="1" ht="18.75" customHeight="1">
      <c r="A23" s="86" t="s">
        <v>14</v>
      </c>
      <c r="B23" s="89"/>
      <c r="C23" s="90"/>
      <c r="D23" s="7">
        <f>D15+D16+D17+D18+D19+D20+D21+D22</f>
        <v>0</v>
      </c>
      <c r="E23" s="4"/>
      <c r="H23" s="5"/>
      <c r="I23" s="5"/>
      <c r="J23" s="5"/>
      <c r="K23" s="5"/>
    </row>
    <row r="24" spans="1:11" s="3" customFormat="1" ht="60" customHeight="1">
      <c r="A24" s="59"/>
      <c r="B24" s="60"/>
      <c r="C24" s="61"/>
      <c r="D24" s="62"/>
      <c r="E24" s="4"/>
      <c r="H24" s="5"/>
      <c r="I24" s="5"/>
      <c r="J24" s="5"/>
      <c r="K24" s="5"/>
    </row>
    <row r="25" spans="1:4" ht="15">
      <c r="A25" s="47" t="s">
        <v>20</v>
      </c>
      <c r="B25" s="48" t="s">
        <v>21</v>
      </c>
      <c r="C25" s="49" t="s">
        <v>22</v>
      </c>
      <c r="D25" s="50" t="s">
        <v>23</v>
      </c>
    </row>
    <row r="26" spans="1:4" s="2" customFormat="1" ht="45" customHeight="1">
      <c r="A26" s="51" t="s">
        <v>43</v>
      </c>
      <c r="B26" s="52" t="s">
        <v>53</v>
      </c>
      <c r="C26" s="53" t="s">
        <v>54</v>
      </c>
      <c r="D26" s="53" t="s">
        <v>0</v>
      </c>
    </row>
    <row r="27" spans="1:4" s="3" customFormat="1" ht="18.75" customHeight="1">
      <c r="A27" s="54" t="s">
        <v>1</v>
      </c>
      <c r="B27" s="6"/>
      <c r="C27" s="10">
        <v>6</v>
      </c>
      <c r="D27" s="15">
        <f>B27*C27</f>
        <v>0</v>
      </c>
    </row>
    <row r="28" spans="1:4" s="3" customFormat="1" ht="18.75" customHeight="1">
      <c r="A28" s="54" t="s">
        <v>2</v>
      </c>
      <c r="B28" s="6"/>
      <c r="C28" s="10">
        <v>13</v>
      </c>
      <c r="D28" s="15">
        <f>B28*C28</f>
        <v>0</v>
      </c>
    </row>
    <row r="29" spans="1:4" s="3" customFormat="1" ht="18.75" customHeight="1">
      <c r="A29" s="54" t="s">
        <v>3</v>
      </c>
      <c r="B29" s="6"/>
      <c r="C29" s="11">
        <v>1</v>
      </c>
      <c r="D29" s="15">
        <f>B29*C29</f>
        <v>0</v>
      </c>
    </row>
    <row r="30" spans="1:4" s="3" customFormat="1" ht="30" customHeight="1">
      <c r="A30" s="54" t="s">
        <v>29</v>
      </c>
      <c r="B30" s="9"/>
      <c r="C30" s="12" t="s">
        <v>70</v>
      </c>
      <c r="D30" s="15">
        <f>B30*1</f>
        <v>0</v>
      </c>
    </row>
    <row r="31" spans="1:4" s="3" customFormat="1" ht="30" customHeight="1">
      <c r="A31" s="54" t="s">
        <v>30</v>
      </c>
      <c r="B31" s="9"/>
      <c r="C31" s="16" t="s">
        <v>69</v>
      </c>
      <c r="D31" s="15">
        <f>B31*4</f>
        <v>0</v>
      </c>
    </row>
    <row r="32" spans="1:4" s="3" customFormat="1" ht="28.5" customHeight="1">
      <c r="A32" s="54" t="s">
        <v>55</v>
      </c>
      <c r="B32" s="6"/>
      <c r="C32" s="13">
        <v>7</v>
      </c>
      <c r="D32" s="15">
        <f>B32*C32</f>
        <v>0</v>
      </c>
    </row>
    <row r="33" spans="1:4" s="3" customFormat="1" ht="28.5" customHeight="1">
      <c r="A33" s="54" t="s">
        <v>56</v>
      </c>
      <c r="B33" s="6"/>
      <c r="C33" s="10">
        <v>7</v>
      </c>
      <c r="D33" s="15">
        <f>B33*C33</f>
        <v>0</v>
      </c>
    </row>
    <row r="34" spans="1:4" s="3" customFormat="1" ht="30" customHeight="1">
      <c r="A34" s="54" t="s">
        <v>31</v>
      </c>
      <c r="B34" s="6"/>
      <c r="C34" s="14">
        <v>1</v>
      </c>
      <c r="D34" s="15">
        <f>B34*C34</f>
        <v>0</v>
      </c>
    </row>
    <row r="35" spans="1:11" s="3" customFormat="1" ht="18.75" customHeight="1">
      <c r="A35" s="86" t="s">
        <v>15</v>
      </c>
      <c r="B35" s="89"/>
      <c r="C35" s="90"/>
      <c r="D35" s="7">
        <f>D27+D28+D29+D30+D31+D32+D33+D34</f>
        <v>0</v>
      </c>
      <c r="E35" s="4"/>
      <c r="H35" s="5"/>
      <c r="I35" s="5"/>
      <c r="J35" s="5"/>
      <c r="K35" s="5"/>
    </row>
    <row r="36" spans="1:11" s="3" customFormat="1" ht="30" customHeight="1">
      <c r="A36" s="55"/>
      <c r="B36" s="56"/>
      <c r="C36" s="57"/>
      <c r="D36" s="63"/>
      <c r="E36" s="4"/>
      <c r="H36" s="5"/>
      <c r="I36" s="5"/>
      <c r="J36" s="5"/>
      <c r="K36" s="5"/>
    </row>
    <row r="37" spans="1:11" s="3" customFormat="1" ht="18.75" customHeight="1">
      <c r="A37" s="86" t="s">
        <v>51</v>
      </c>
      <c r="B37" s="91"/>
      <c r="C37" s="91"/>
      <c r="D37" s="7">
        <f>D11+D23+D35</f>
        <v>0</v>
      </c>
      <c r="E37" s="4"/>
      <c r="H37" s="5"/>
      <c r="I37" s="5"/>
      <c r="J37" s="5"/>
      <c r="K37" s="5"/>
    </row>
  </sheetData>
  <sheetProtection password="F290" sheet="1" selectLockedCells="1"/>
  <mergeCells count="4">
    <mergeCell ref="A11:C11"/>
    <mergeCell ref="A23:C23"/>
    <mergeCell ref="A35:C35"/>
    <mergeCell ref="A37:C37"/>
  </mergeCells>
  <printOptions horizontalCentered="1"/>
  <pageMargins left="0.75" right="0.75" top="1.5" bottom="0.75" header="0.6" footer="0.4"/>
  <pageSetup horizontalDpi="600" verticalDpi="600" orientation="portrait" scale="95" r:id="rId2"/>
  <headerFooter alignWithMargins="0">
    <oddHeader>&amp;C&amp;"Times New Roman,Bold"&amp;14REVISED ATTACHMENT B          
SPECIMEN COLLECTIONS PRICE BID FORM
YEAR 4</oddHeader>
    <oddFooter>&amp;C&amp;"Times New Roman,Regular"&amp;11&amp;P</oddFooter>
  </headerFooter>
  <drawing r:id="rId1"/>
</worksheet>
</file>

<file path=xl/worksheets/sheet6.xml><?xml version="1.0" encoding="utf-8"?>
<worksheet xmlns="http://schemas.openxmlformats.org/spreadsheetml/2006/main" xmlns:r="http://schemas.openxmlformats.org/officeDocument/2006/relationships">
  <dimension ref="A1:K38"/>
  <sheetViews>
    <sheetView zoomScalePageLayoutView="0" workbookViewId="0" topLeftCell="A1">
      <selection activeCell="I12" sqref="I12"/>
    </sheetView>
  </sheetViews>
  <sheetFormatPr defaultColWidth="8.8515625" defaultRowHeight="12.75"/>
  <cols>
    <col min="1" max="1" width="30.00390625" style="17" customWidth="1"/>
    <col min="2" max="2" width="19.7109375" style="22" customWidth="1"/>
    <col min="3" max="4" width="19.7109375" style="17" customWidth="1"/>
    <col min="5" max="5" width="18.57421875" style="17" bestFit="1" customWidth="1"/>
    <col min="6" max="16384" width="8.8515625" style="17" customWidth="1"/>
  </cols>
  <sheetData>
    <row r="1" spans="1:4" ht="15">
      <c r="A1" s="24" t="s">
        <v>20</v>
      </c>
      <c r="B1" s="25" t="s">
        <v>21</v>
      </c>
      <c r="C1" s="26" t="s">
        <v>22</v>
      </c>
      <c r="D1" s="27" t="s">
        <v>23</v>
      </c>
    </row>
    <row r="2" spans="1:4" s="18" customFormat="1" ht="45" customHeight="1">
      <c r="A2" s="51" t="s">
        <v>38</v>
      </c>
      <c r="B2" s="52" t="s">
        <v>53</v>
      </c>
      <c r="C2" s="53" t="s">
        <v>54</v>
      </c>
      <c r="D2" s="53" t="s">
        <v>0</v>
      </c>
    </row>
    <row r="3" spans="1:4" s="19" customFormat="1" ht="18.75" customHeight="1">
      <c r="A3" s="54" t="s">
        <v>1</v>
      </c>
      <c r="B3" s="6"/>
      <c r="C3" s="10">
        <v>105</v>
      </c>
      <c r="D3" s="15">
        <f>B3*C3</f>
        <v>0</v>
      </c>
    </row>
    <row r="4" spans="1:4" s="19" customFormat="1" ht="18.75" customHeight="1">
      <c r="A4" s="54" t="s">
        <v>2</v>
      </c>
      <c r="B4" s="6"/>
      <c r="C4" s="10">
        <v>62</v>
      </c>
      <c r="D4" s="15">
        <f aca="true" t="shared" si="0" ref="D4:D9">B4*C4</f>
        <v>0</v>
      </c>
    </row>
    <row r="5" spans="1:4" s="19" customFormat="1" ht="18.75" customHeight="1">
      <c r="A5" s="54" t="s">
        <v>3</v>
      </c>
      <c r="B5" s="6"/>
      <c r="C5" s="11">
        <v>71</v>
      </c>
      <c r="D5" s="15">
        <f>B5*C5</f>
        <v>0</v>
      </c>
    </row>
    <row r="6" spans="1:4" s="19" customFormat="1" ht="30" customHeight="1">
      <c r="A6" s="54" t="s">
        <v>29</v>
      </c>
      <c r="B6" s="9"/>
      <c r="C6" s="12" t="s">
        <v>66</v>
      </c>
      <c r="D6" s="15">
        <f>B6*50</f>
        <v>0</v>
      </c>
    </row>
    <row r="7" spans="1:4" s="19" customFormat="1" ht="30" customHeight="1">
      <c r="A7" s="54" t="s">
        <v>30</v>
      </c>
      <c r="B7" s="9"/>
      <c r="C7" s="16" t="s">
        <v>67</v>
      </c>
      <c r="D7" s="15">
        <f>B7*13</f>
        <v>0</v>
      </c>
    </row>
    <row r="8" spans="1:4" s="19" customFormat="1" ht="28.5" customHeight="1">
      <c r="A8" s="54" t="s">
        <v>55</v>
      </c>
      <c r="B8" s="6"/>
      <c r="C8" s="13">
        <v>51</v>
      </c>
      <c r="D8" s="15">
        <f t="shared" si="0"/>
        <v>0</v>
      </c>
    </row>
    <row r="9" spans="1:4" s="19" customFormat="1" ht="28.5" customHeight="1">
      <c r="A9" s="54" t="s">
        <v>56</v>
      </c>
      <c r="B9" s="6"/>
      <c r="C9" s="10">
        <v>51</v>
      </c>
      <c r="D9" s="15">
        <f t="shared" si="0"/>
        <v>0</v>
      </c>
    </row>
    <row r="10" spans="1:4" s="19" customFormat="1" ht="30" customHeight="1">
      <c r="A10" s="54" t="s">
        <v>31</v>
      </c>
      <c r="B10" s="6"/>
      <c r="C10" s="14">
        <v>1</v>
      </c>
      <c r="D10" s="15">
        <f>B10*C10</f>
        <v>0</v>
      </c>
    </row>
    <row r="11" spans="1:11" s="19" customFormat="1" ht="18.75" customHeight="1">
      <c r="A11" s="86" t="s">
        <v>16</v>
      </c>
      <c r="B11" s="87"/>
      <c r="C11" s="88"/>
      <c r="D11" s="15">
        <f>D3+D4+D5+D6+D7+D8+D9+D10</f>
        <v>0</v>
      </c>
      <c r="E11" s="20"/>
      <c r="H11" s="21"/>
      <c r="I11" s="21"/>
      <c r="J11" s="21"/>
      <c r="K11" s="21"/>
    </row>
    <row r="12" spans="1:11" s="19" customFormat="1" ht="60" customHeight="1">
      <c r="A12" s="55"/>
      <c r="B12" s="56"/>
      <c r="C12" s="57"/>
      <c r="D12" s="58"/>
      <c r="E12" s="20"/>
      <c r="H12" s="21"/>
      <c r="I12" s="21"/>
      <c r="J12" s="21"/>
      <c r="K12" s="21"/>
    </row>
    <row r="13" spans="1:4" ht="15">
      <c r="A13" s="47" t="s">
        <v>20</v>
      </c>
      <c r="B13" s="48" t="s">
        <v>21</v>
      </c>
      <c r="C13" s="49" t="s">
        <v>22</v>
      </c>
      <c r="D13" s="50" t="s">
        <v>23</v>
      </c>
    </row>
    <row r="14" spans="1:4" s="18" customFormat="1" ht="45" customHeight="1">
      <c r="A14" s="51" t="s">
        <v>34</v>
      </c>
      <c r="B14" s="52" t="s">
        <v>53</v>
      </c>
      <c r="C14" s="53" t="s">
        <v>54</v>
      </c>
      <c r="D14" s="53" t="s">
        <v>0</v>
      </c>
    </row>
    <row r="15" spans="1:4" s="19" customFormat="1" ht="18.75" customHeight="1">
      <c r="A15" s="54" t="s">
        <v>1</v>
      </c>
      <c r="B15" s="6"/>
      <c r="C15" s="10">
        <v>5</v>
      </c>
      <c r="D15" s="15">
        <f>B15*C15</f>
        <v>0</v>
      </c>
    </row>
    <row r="16" spans="1:4" s="19" customFormat="1" ht="18.75" customHeight="1">
      <c r="A16" s="54" t="s">
        <v>2</v>
      </c>
      <c r="B16" s="6"/>
      <c r="C16" s="10">
        <v>4</v>
      </c>
      <c r="D16" s="15">
        <f>B16*C16</f>
        <v>0</v>
      </c>
    </row>
    <row r="17" spans="1:4" s="19" customFormat="1" ht="18.75" customHeight="1">
      <c r="A17" s="54" t="s">
        <v>3</v>
      </c>
      <c r="B17" s="6"/>
      <c r="C17" s="11">
        <v>2</v>
      </c>
      <c r="D17" s="15">
        <f>B17*C17</f>
        <v>0</v>
      </c>
    </row>
    <row r="18" spans="1:4" s="19" customFormat="1" ht="30" customHeight="1">
      <c r="A18" s="54" t="s">
        <v>29</v>
      </c>
      <c r="B18" s="9"/>
      <c r="C18" s="12" t="s">
        <v>68</v>
      </c>
      <c r="D18" s="15">
        <f>B18*9</f>
        <v>0</v>
      </c>
    </row>
    <row r="19" spans="1:4" s="19" customFormat="1" ht="30" customHeight="1">
      <c r="A19" s="54" t="s">
        <v>30</v>
      </c>
      <c r="B19" s="9"/>
      <c r="C19" s="16" t="s">
        <v>69</v>
      </c>
      <c r="D19" s="15">
        <f>B19*4</f>
        <v>0</v>
      </c>
    </row>
    <row r="20" spans="1:4" s="19" customFormat="1" ht="28.5" customHeight="1">
      <c r="A20" s="54" t="s">
        <v>55</v>
      </c>
      <c r="B20" s="6"/>
      <c r="C20" s="13">
        <v>2</v>
      </c>
      <c r="D20" s="15">
        <f>B20*C20</f>
        <v>0</v>
      </c>
    </row>
    <row r="21" spans="1:4" s="19" customFormat="1" ht="28.5" customHeight="1">
      <c r="A21" s="54" t="s">
        <v>56</v>
      </c>
      <c r="B21" s="6"/>
      <c r="C21" s="10">
        <v>2</v>
      </c>
      <c r="D21" s="15">
        <f>B21*C21</f>
        <v>0</v>
      </c>
    </row>
    <row r="22" spans="1:4" s="19" customFormat="1" ht="30" customHeight="1">
      <c r="A22" s="54" t="s">
        <v>31</v>
      </c>
      <c r="B22" s="6"/>
      <c r="C22" s="14">
        <v>1</v>
      </c>
      <c r="D22" s="15">
        <f>B22*C22</f>
        <v>0</v>
      </c>
    </row>
    <row r="23" spans="1:11" s="19" customFormat="1" ht="18.75" customHeight="1">
      <c r="A23" s="86" t="s">
        <v>17</v>
      </c>
      <c r="B23" s="89"/>
      <c r="C23" s="90"/>
      <c r="D23" s="7">
        <f>D15+D16+D17+D18+D19+D20+D21+D22</f>
        <v>0</v>
      </c>
      <c r="E23" s="20"/>
      <c r="H23" s="21"/>
      <c r="I23" s="21"/>
      <c r="J23" s="21"/>
      <c r="K23" s="21"/>
    </row>
    <row r="24" spans="1:11" s="19" customFormat="1" ht="60" customHeight="1">
      <c r="A24" s="59"/>
      <c r="B24" s="60"/>
      <c r="C24" s="61"/>
      <c r="D24" s="62"/>
      <c r="E24" s="20"/>
      <c r="H24" s="21"/>
      <c r="I24" s="21"/>
      <c r="J24" s="21"/>
      <c r="K24" s="21"/>
    </row>
    <row r="25" spans="1:4" ht="15">
      <c r="A25" s="47" t="s">
        <v>20</v>
      </c>
      <c r="B25" s="48" t="s">
        <v>21</v>
      </c>
      <c r="C25" s="49" t="s">
        <v>22</v>
      </c>
      <c r="D25" s="50" t="s">
        <v>23</v>
      </c>
    </row>
    <row r="26" spans="1:4" s="18" customFormat="1" ht="45" customHeight="1">
      <c r="A26" s="51" t="s">
        <v>42</v>
      </c>
      <c r="B26" s="52" t="s">
        <v>53</v>
      </c>
      <c r="C26" s="53" t="s">
        <v>54</v>
      </c>
      <c r="D26" s="53" t="s">
        <v>0</v>
      </c>
    </row>
    <row r="27" spans="1:4" s="19" customFormat="1" ht="18.75" customHeight="1">
      <c r="A27" s="54" t="s">
        <v>1</v>
      </c>
      <c r="B27" s="6"/>
      <c r="C27" s="10">
        <v>6</v>
      </c>
      <c r="D27" s="15">
        <f>B27*C27</f>
        <v>0</v>
      </c>
    </row>
    <row r="28" spans="1:4" s="19" customFormat="1" ht="18.75" customHeight="1">
      <c r="A28" s="54" t="s">
        <v>2</v>
      </c>
      <c r="B28" s="6"/>
      <c r="C28" s="10">
        <v>13</v>
      </c>
      <c r="D28" s="15">
        <f>B28*C28</f>
        <v>0</v>
      </c>
    </row>
    <row r="29" spans="1:4" s="19" customFormat="1" ht="18.75" customHeight="1">
      <c r="A29" s="54" t="s">
        <v>3</v>
      </c>
      <c r="B29" s="6"/>
      <c r="C29" s="11">
        <v>1</v>
      </c>
      <c r="D29" s="15">
        <f>B29*C29</f>
        <v>0</v>
      </c>
    </row>
    <row r="30" spans="1:4" s="19" customFormat="1" ht="30" customHeight="1">
      <c r="A30" s="54" t="s">
        <v>29</v>
      </c>
      <c r="B30" s="9"/>
      <c r="C30" s="12" t="s">
        <v>70</v>
      </c>
      <c r="D30" s="15">
        <f>B30*1</f>
        <v>0</v>
      </c>
    </row>
    <row r="31" spans="1:4" s="19" customFormat="1" ht="30" customHeight="1">
      <c r="A31" s="54" t="s">
        <v>30</v>
      </c>
      <c r="B31" s="9"/>
      <c r="C31" s="16" t="s">
        <v>69</v>
      </c>
      <c r="D31" s="15">
        <f>B31*4</f>
        <v>0</v>
      </c>
    </row>
    <row r="32" spans="1:4" s="19" customFormat="1" ht="28.5" customHeight="1">
      <c r="A32" s="54" t="s">
        <v>55</v>
      </c>
      <c r="B32" s="6"/>
      <c r="C32" s="13">
        <v>7</v>
      </c>
      <c r="D32" s="15">
        <f>B32*C32</f>
        <v>0</v>
      </c>
    </row>
    <row r="33" spans="1:4" s="19" customFormat="1" ht="28.5" customHeight="1">
      <c r="A33" s="54" t="s">
        <v>56</v>
      </c>
      <c r="B33" s="6"/>
      <c r="C33" s="10">
        <v>7</v>
      </c>
      <c r="D33" s="15">
        <f>B33*C33</f>
        <v>0</v>
      </c>
    </row>
    <row r="34" spans="1:4" s="19" customFormat="1" ht="30" customHeight="1">
      <c r="A34" s="54" t="s">
        <v>31</v>
      </c>
      <c r="B34" s="6"/>
      <c r="C34" s="14">
        <v>1</v>
      </c>
      <c r="D34" s="15">
        <f>B34*C34</f>
        <v>0</v>
      </c>
    </row>
    <row r="35" spans="1:11" s="19" customFormat="1" ht="18.75" customHeight="1">
      <c r="A35" s="86" t="s">
        <v>18</v>
      </c>
      <c r="B35" s="89"/>
      <c r="C35" s="90"/>
      <c r="D35" s="7">
        <f>D27+D28+D29+D30+D31+D32+D33+D34</f>
        <v>0</v>
      </c>
      <c r="E35" s="20"/>
      <c r="H35" s="21"/>
      <c r="I35" s="21"/>
      <c r="J35" s="21"/>
      <c r="K35" s="21"/>
    </row>
    <row r="36" spans="1:11" s="19" customFormat="1" ht="30" customHeight="1">
      <c r="A36" s="55"/>
      <c r="B36" s="56"/>
      <c r="C36" s="57"/>
      <c r="D36" s="63"/>
      <c r="E36" s="20"/>
      <c r="H36" s="21"/>
      <c r="I36" s="21"/>
      <c r="J36" s="21"/>
      <c r="K36" s="21"/>
    </row>
    <row r="37" spans="1:11" s="19" customFormat="1" ht="18.75" customHeight="1">
      <c r="A37" s="86" t="s">
        <v>52</v>
      </c>
      <c r="B37" s="91"/>
      <c r="C37" s="91"/>
      <c r="D37" s="7">
        <f>D11+D23+D35</f>
        <v>0</v>
      </c>
      <c r="E37" s="20"/>
      <c r="H37" s="21"/>
      <c r="I37" s="21"/>
      <c r="J37" s="21"/>
      <c r="K37" s="21"/>
    </row>
    <row r="38" spans="1:4" ht="15">
      <c r="A38" s="64"/>
      <c r="B38" s="65"/>
      <c r="C38" s="64"/>
      <c r="D38" s="64"/>
    </row>
  </sheetData>
  <sheetProtection password="F290" sheet="1" selectLockedCells="1"/>
  <mergeCells count="4">
    <mergeCell ref="A11:C11"/>
    <mergeCell ref="A23:C23"/>
    <mergeCell ref="A35:C35"/>
    <mergeCell ref="A37:C37"/>
  </mergeCells>
  <printOptions horizontalCentered="1"/>
  <pageMargins left="0.75" right="0.75" top="1.5" bottom="0.75" header="0.6" footer="0.4"/>
  <pageSetup horizontalDpi="600" verticalDpi="600" orientation="portrait" scale="85" r:id="rId2"/>
  <headerFooter alignWithMargins="0">
    <oddHeader>&amp;C&amp;"Times New Roman,Bold"&amp;14REVISED ATTACHMENT B          
SPECIMEN COLLECTIONS PRICE BID FORM
YEAR 5</oddHeader>
    <oddFooter>&amp;C&amp;"Times New Roman,Regular"&amp;11&amp;P</oddFooter>
  </headerFooter>
  <rowBreaks count="1" manualBreakCount="1">
    <brk id="24" max="3" man="1"/>
  </rowBreaks>
  <drawing r:id="rId1"/>
</worksheet>
</file>

<file path=xl/worksheets/sheet7.xml><?xml version="1.0" encoding="utf-8"?>
<worksheet xmlns="http://schemas.openxmlformats.org/spreadsheetml/2006/main" xmlns:r="http://schemas.openxmlformats.org/officeDocument/2006/relationships">
  <dimension ref="A3:E23"/>
  <sheetViews>
    <sheetView zoomScalePageLayoutView="0" workbookViewId="0" topLeftCell="A1">
      <selection activeCell="A1" sqref="A1"/>
    </sheetView>
  </sheetViews>
  <sheetFormatPr defaultColWidth="8.8515625" defaultRowHeight="12.75"/>
  <cols>
    <col min="1" max="1" width="30.00390625" style="17" customWidth="1"/>
    <col min="2" max="2" width="19.7109375" style="22" customWidth="1"/>
    <col min="3" max="4" width="19.7109375" style="17" customWidth="1"/>
    <col min="5" max="5" width="18.57421875" style="17" bestFit="1" customWidth="1"/>
    <col min="6" max="16384" width="8.8515625" style="17" customWidth="1"/>
  </cols>
  <sheetData>
    <row r="3" spans="1:4" ht="15.75" thickBot="1">
      <c r="A3" s="64"/>
      <c r="B3" s="65"/>
      <c r="C3" s="64"/>
      <c r="D3" s="64"/>
    </row>
    <row r="4" spans="1:4" ht="15.75" thickBot="1">
      <c r="A4" s="66" t="s">
        <v>24</v>
      </c>
      <c r="B4" s="67">
        <f>'Atch B-Spec Collection-Year 1'!D37</f>
        <v>0</v>
      </c>
      <c r="C4" s="68"/>
      <c r="D4" s="64"/>
    </row>
    <row r="5" spans="1:4" ht="15.75" thickBot="1">
      <c r="A5" s="66" t="s">
        <v>25</v>
      </c>
      <c r="B5" s="67">
        <f>'Atch B-Spec Collection-Year 2'!D37</f>
        <v>0</v>
      </c>
      <c r="C5" s="68"/>
      <c r="D5" s="64"/>
    </row>
    <row r="6" spans="1:4" ht="15.75" thickBot="1">
      <c r="A6" s="66" t="s">
        <v>26</v>
      </c>
      <c r="B6" s="67">
        <f>'Atch B-Spec Collection-Year 3'!D37</f>
        <v>0</v>
      </c>
      <c r="C6" s="68"/>
      <c r="D6" s="64"/>
    </row>
    <row r="7" spans="1:4" ht="15.75" thickBot="1">
      <c r="A7" s="66" t="s">
        <v>27</v>
      </c>
      <c r="B7" s="67">
        <f>'Atch B-Spec Collection-Year 4'!D37</f>
        <v>0</v>
      </c>
      <c r="C7" s="68"/>
      <c r="D7" s="64"/>
    </row>
    <row r="8" spans="1:4" ht="15.75" thickBot="1">
      <c r="A8" s="66" t="s">
        <v>28</v>
      </c>
      <c r="B8" s="67">
        <f>'Atch B-Spec Collection-Year 5'!D37</f>
        <v>0</v>
      </c>
      <c r="C8" s="68"/>
      <c r="D8" s="64"/>
    </row>
    <row r="9" spans="1:4" ht="15.75" thickBot="1">
      <c r="A9" s="92"/>
      <c r="B9" s="93"/>
      <c r="C9" s="64"/>
      <c r="D9" s="64"/>
    </row>
    <row r="10" spans="1:4" ht="15.75" thickBot="1">
      <c r="A10" s="69" t="s">
        <v>47</v>
      </c>
      <c r="B10" s="72">
        <f>B4+B5+B6+B7+B8</f>
        <v>0</v>
      </c>
      <c r="C10" s="70"/>
      <c r="D10" s="70"/>
    </row>
    <row r="11" spans="1:4" s="23" customFormat="1" ht="30" customHeight="1">
      <c r="A11" s="94" t="s">
        <v>48</v>
      </c>
      <c r="B11" s="94"/>
      <c r="C11" s="94"/>
      <c r="D11" s="94"/>
    </row>
    <row r="12" spans="1:5" ht="30" customHeight="1">
      <c r="A12" s="95" t="s">
        <v>19</v>
      </c>
      <c r="B12" s="95"/>
      <c r="C12" s="95"/>
      <c r="D12" s="95"/>
      <c r="E12" s="17" t="s">
        <v>64</v>
      </c>
    </row>
    <row r="13" spans="1:4" ht="15">
      <c r="A13" s="70"/>
      <c r="B13" s="71"/>
      <c r="C13" s="70"/>
      <c r="D13" s="70"/>
    </row>
    <row r="14" spans="1:4" ht="30" customHeight="1">
      <c r="A14" s="96" t="s">
        <v>65</v>
      </c>
      <c r="B14" s="96"/>
      <c r="C14" s="96"/>
      <c r="D14" s="96"/>
    </row>
    <row r="15" spans="1:4" ht="15" customHeight="1">
      <c r="A15" s="28"/>
      <c r="B15" s="28"/>
      <c r="C15" s="43"/>
      <c r="D15" s="43"/>
    </row>
    <row r="16" spans="1:4" ht="30" customHeight="1">
      <c r="A16" s="73" t="s">
        <v>83</v>
      </c>
      <c r="B16" s="74"/>
      <c r="C16" s="40"/>
      <c r="D16" s="41"/>
    </row>
    <row r="17" spans="1:4" ht="15">
      <c r="A17" s="29" t="s">
        <v>58</v>
      </c>
      <c r="B17" s="38" t="s">
        <v>59</v>
      </c>
      <c r="C17" s="39" t="s">
        <v>60</v>
      </c>
      <c r="D17" s="32"/>
    </row>
    <row r="18" spans="1:4" ht="30" customHeight="1">
      <c r="A18" s="76"/>
      <c r="B18" s="35"/>
      <c r="C18" s="36"/>
      <c r="D18" s="32"/>
    </row>
    <row r="19" spans="1:4" ht="15" customHeight="1">
      <c r="A19" s="29" t="s">
        <v>61</v>
      </c>
      <c r="B19" s="33"/>
      <c r="C19" s="34"/>
      <c r="D19" s="32"/>
    </row>
    <row r="20" spans="1:4" ht="31.5" customHeight="1">
      <c r="A20" s="75"/>
      <c r="B20" s="42"/>
      <c r="C20" s="36"/>
      <c r="D20" s="37"/>
    </row>
    <row r="21" spans="1:4" ht="15">
      <c r="A21" s="29" t="s">
        <v>62</v>
      </c>
      <c r="B21" s="30"/>
      <c r="C21" s="39" t="s">
        <v>63</v>
      </c>
      <c r="D21" s="32"/>
    </row>
    <row r="22" spans="1:4" ht="15">
      <c r="A22" s="44"/>
      <c r="B22" s="30"/>
      <c r="C22" s="31"/>
      <c r="D22" s="32"/>
    </row>
    <row r="23" spans="1:4" ht="15">
      <c r="A23" s="45"/>
      <c r="B23" s="35"/>
      <c r="C23" s="36"/>
      <c r="D23" s="37"/>
    </row>
  </sheetData>
  <sheetProtection password="F290" sheet="1" objects="1" scenarios="1"/>
  <mergeCells count="4">
    <mergeCell ref="A9:B9"/>
    <mergeCell ref="A11:D11"/>
    <mergeCell ref="A12:D12"/>
    <mergeCell ref="A14:D14"/>
  </mergeCells>
  <printOptions horizontalCentered="1"/>
  <pageMargins left="0.7" right="0.7" top="1.25" bottom="0.75" header="0.3" footer="0.3"/>
  <pageSetup horizontalDpi="600" verticalDpi="600" orientation="portrait" r:id="rId1"/>
  <headerFooter>
    <oddHeader>&amp;C&amp;"Times New Roman,Bold"&amp;14REVISED ATTACHMENT B          
SPECIMEN COLLECTIONS PRICE BID FORM
TOTAL EVALUATED BID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Attachment B - Bid Form and Instructions</dc:title>
  <dc:subject/>
  <dc:creator>DBM Procurement</dc:creator>
  <cp:keywords/>
  <dc:description/>
  <cp:lastModifiedBy>Darlene Young</cp:lastModifiedBy>
  <cp:lastPrinted>2017-10-30T19:55:17Z</cp:lastPrinted>
  <dcterms:created xsi:type="dcterms:W3CDTF">2006-11-05T22:53:10Z</dcterms:created>
  <dcterms:modified xsi:type="dcterms:W3CDTF">2017-11-03T19:15:42Z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
  </property>
  <property fmtid="{D5CDD505-2E9C-101B-9397-08002B2CF9AE}" pid="4" name="display_urn:schemas-microsoft-com:office:office#Edit">
    <vt:lpwstr>Installer, sp19</vt:lpwstr>
  </property>
  <property fmtid="{D5CDD505-2E9C-101B-9397-08002B2CF9AE}" pid="5" name="display_urn:schemas-microsoft-com:office:office#Auth">
    <vt:lpwstr>Installer, sp19</vt:lpwstr>
  </property>
</Properties>
</file>